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120" yWindow="90" windowWidth="24915" windowHeight="12075" tabRatio="651" activeTab="0"/>
  </bookViews>
  <sheets>
    <sheet name="Key Trends" sheetId="2" r:id="rId1"/>
    <sheet name="Financial Performance" sheetId="3" r:id="rId2"/>
    <sheet name="Economic Performance" sheetId="4" r:id="rId3"/>
    <sheet name="Total Factor Productivity" sheetId="13" r:id="rId4"/>
    <sheet name="Terms of trade" sheetId="11" r:id="rId5"/>
  </sheets>
  <definedNames/>
  <calcPr calcId="152511"/>
</workbook>
</file>

<file path=xl/sharedStrings.xml><?xml version="1.0" encoding="utf-8"?>
<sst xmlns="http://schemas.openxmlformats.org/spreadsheetml/2006/main" count="282" uniqueCount="128">
  <si>
    <t>2010–11</t>
  </si>
  <si>
    <t>2009–10</t>
  </si>
  <si>
    <t>2008–09</t>
  </si>
  <si>
    <t>2007–08</t>
  </si>
  <si>
    <t>2006–07</t>
  </si>
  <si>
    <t>2005–06</t>
  </si>
  <si>
    <t>2004–05</t>
  </si>
  <si>
    <t>2003–04</t>
  </si>
  <si>
    <t>2002–03</t>
  </si>
  <si>
    <t>Other</t>
  </si>
  <si>
    <t>Total</t>
  </si>
  <si>
    <t>no.</t>
  </si>
  <si>
    <t>Sample</t>
  </si>
  <si>
    <t>Population</t>
  </si>
  <si>
    <t>%</t>
  </si>
  <si>
    <t>$</t>
  </si>
  <si>
    <t xml:space="preserve">Capital (incl. quota and license.)                   </t>
  </si>
  <si>
    <t xml:space="preserve">Capital (excl. quota and license.)                   </t>
  </si>
  <si>
    <t xml:space="preserve">Profit at full equity                            </t>
  </si>
  <si>
    <t xml:space="preserve">plus Interest, leasing and rent                  </t>
  </si>
  <si>
    <t xml:space="preserve">Boat business profit                             </t>
  </si>
  <si>
    <t xml:space="preserve">Boat cash income                                 </t>
  </si>
  <si>
    <t xml:space="preserve">Total cash costs                                 </t>
  </si>
  <si>
    <t xml:space="preserve">Repairs and maintenance                          </t>
  </si>
  <si>
    <t xml:space="preserve">Packaging                                        </t>
  </si>
  <si>
    <t xml:space="preserve">Licence fees and levies                          </t>
  </si>
  <si>
    <t xml:space="preserve">Interest paid                                    </t>
  </si>
  <si>
    <t xml:space="preserve">Insurance                                        </t>
  </si>
  <si>
    <t xml:space="preserve">Fuel                                             </t>
  </si>
  <si>
    <t xml:space="preserve">Freight and marketing expenses                   </t>
  </si>
  <si>
    <t xml:space="preserve">Crew costs                                       </t>
  </si>
  <si>
    <t xml:space="preserve">Administration                                   </t>
  </si>
  <si>
    <t xml:space="preserve">Total cash receipts                              </t>
  </si>
  <si>
    <t xml:space="preserve">Seafood receipts                                 </t>
  </si>
  <si>
    <t>Net return (including management costs)</t>
  </si>
  <si>
    <t>Management costs</t>
  </si>
  <si>
    <t>Net return (excluding management costs)</t>
  </si>
  <si>
    <t>plus interest, leasing and management fees</t>
  </si>
  <si>
    <t>Fishery cash profit</t>
  </si>
  <si>
    <t>Operating costs</t>
  </si>
  <si>
    <t>Fishing income</t>
  </si>
  <si>
    <t>Number of vessels</t>
  </si>
  <si>
    <t>Management cost per active boat</t>
  </si>
  <si>
    <t>Management cost as a percentage of GVP</t>
  </si>
  <si>
    <t>Year</t>
  </si>
  <si>
    <t>Input price index</t>
  </si>
  <si>
    <t>Output index</t>
  </si>
  <si>
    <t>Input index</t>
  </si>
  <si>
    <t>Output price index</t>
  </si>
  <si>
    <t>Terms of trade index</t>
  </si>
  <si>
    <t>2011–12</t>
  </si>
  <si>
    <t>2012–13</t>
  </si>
  <si>
    <t>2000–01</t>
  </si>
  <si>
    <t>2001–02</t>
  </si>
  <si>
    <t>1999–00</t>
  </si>
  <si>
    <t>1998–99</t>
  </si>
  <si>
    <t>RSE</t>
  </si>
  <si>
    <t>TFP index</t>
  </si>
  <si>
    <t>$m</t>
  </si>
  <si>
    <t>$thousand</t>
  </si>
  <si>
    <t>no</t>
  </si>
  <si>
    <t>Catch</t>
  </si>
  <si>
    <t>RSE are relative standard errors. An RSE will be higher for estimates closer to zero. A guide to interpreting RSEs is included in Appendix A of the main report.</t>
  </si>
  <si>
    <t>Receipts</t>
  </si>
  <si>
    <t>Cash Costs</t>
  </si>
  <si>
    <t>Less</t>
  </si>
  <si>
    <t>Revenue</t>
  </si>
  <si>
    <t>Costs</t>
  </si>
  <si>
    <r>
      <t xml:space="preserve">a </t>
    </r>
    <r>
      <rPr>
        <sz val="9"/>
        <color rgb="FF000000"/>
        <rFont val="Calibri"/>
        <family val="2"/>
        <scheme val="minor"/>
      </rPr>
      <t xml:space="preserve">including rebates, charter hire, quota leasing revenue and other non fishing receipts </t>
    </r>
    <r>
      <rPr>
        <b/>
        <sz val="9"/>
        <rFont val="Calibri"/>
        <family val="2"/>
        <scheme val="minor"/>
      </rPr>
      <t>b</t>
    </r>
    <r>
      <rPr>
        <sz val="9"/>
        <color rgb="FF000000"/>
        <rFont val="Calibri"/>
        <family val="2"/>
        <scheme val="minor"/>
      </rPr>
      <t xml:space="preserve"> including quota lease payments </t>
    </r>
    <r>
      <rPr>
        <b/>
        <sz val="9"/>
        <rFont val="Calibri"/>
        <family val="2"/>
        <scheme val="minor"/>
      </rPr>
      <t>c</t>
    </r>
    <r>
      <rPr>
        <sz val="9"/>
        <color rgb="FF000000"/>
        <rFont val="Calibri"/>
        <family val="2"/>
        <scheme val="minor"/>
      </rPr>
      <t xml:space="preserve"> Depreciation adjusted for profit or loss on capital items sold. </t>
    </r>
    <r>
      <rPr>
        <b/>
        <sz val="9"/>
        <rFont val="Calibri"/>
        <family val="2"/>
        <scheme val="minor"/>
      </rPr>
      <t>d</t>
    </r>
    <r>
      <rPr>
        <sz val="9"/>
        <color rgb="FF000000"/>
        <rFont val="Calibri"/>
        <family val="2"/>
        <scheme val="minor"/>
      </rPr>
      <t xml:space="preserve"> Excluding value of quota and licences. </t>
    </r>
    <r>
      <rPr>
        <b/>
        <sz val="9"/>
        <rFont val="Calibri"/>
        <family val="2"/>
        <scheme val="minor"/>
      </rPr>
      <t>e</t>
    </r>
    <r>
      <rPr>
        <sz val="9"/>
        <color rgb="FF000000"/>
        <rFont val="Calibri"/>
        <family val="2"/>
        <scheme val="minor"/>
      </rPr>
      <t xml:space="preserve"> Including value of quota and licences.</t>
    </r>
  </si>
  <si>
    <t xml:space="preserve">Non-fishing receipts (a)                             </t>
  </si>
  <si>
    <t xml:space="preserve">Other costs (b)                                      </t>
  </si>
  <si>
    <t xml:space="preserve">less Depreciation (c)                             </t>
  </si>
  <si>
    <t xml:space="preserve">Rate of return to boat capital (d)               </t>
  </si>
  <si>
    <t xml:space="preserve">Rate of return to full equity (e)                </t>
  </si>
  <si>
    <t>– owner and family labour</t>
  </si>
  <si>
    <t>– opportunity cost of capital</t>
  </si>
  <si>
    <t>– depreciation</t>
  </si>
  <si>
    <t>See Appendix D of the main report for details on the total factor productivity methodology</t>
  </si>
  <si>
    <t xml:space="preserve">Albacore </t>
  </si>
  <si>
    <t>Broadbill swordfish</t>
  </si>
  <si>
    <t>Striped marlin</t>
  </si>
  <si>
    <t>Eastern Tuna and Billfish Fishery</t>
  </si>
  <si>
    <t>na</t>
  </si>
  <si>
    <t>t</t>
  </si>
  <si>
    <r>
      <t>p</t>
    </r>
    <r>
      <rPr>
        <sz val="9"/>
        <color rgb="FF000000"/>
        <rFont val="Calibri"/>
        <family val="2"/>
        <scheme val="minor"/>
      </rPr>
      <t xml:space="preserve"> Preliminary non-survey based estimates (for estimation method, see Appendix C).</t>
    </r>
  </si>
  <si>
    <t>GVP</t>
  </si>
  <si>
    <t>NER</t>
  </si>
  <si>
    <t>Management cost</t>
  </si>
  <si>
    <t>2013–14</t>
  </si>
  <si>
    <t>2014-15</t>
  </si>
  <si>
    <t>Yellowfin tuna</t>
  </si>
  <si>
    <t>Bigeye tuna</t>
  </si>
  <si>
    <t>2014–15</t>
  </si>
  <si>
    <t>2 Eastern Tuna and Billfish Fishery: Financial performance -  vessel-level average</t>
  </si>
  <si>
    <t>(19)</t>
  </si>
  <si>
    <t>(8)</t>
  </si>
  <si>
    <t>(9)</t>
  </si>
  <si>
    <t>(12)</t>
  </si>
  <si>
    <t>(16)</t>
  </si>
  <si>
    <t>(32)</t>
  </si>
  <si>
    <t>(5)</t>
  </si>
  <si>
    <t>(10)</t>
  </si>
  <si>
    <t>(4)</t>
  </si>
  <si>
    <t>(15)</t>
  </si>
  <si>
    <t>(11)</t>
  </si>
  <si>
    <t>(13)</t>
  </si>
  <si>
    <t>(7)</t>
  </si>
  <si>
    <t>(17)</t>
  </si>
  <si>
    <t>(25)</t>
  </si>
  <si>
    <t>(23)</t>
  </si>
  <si>
    <t>(59)</t>
  </si>
  <si>
    <t>(56)</t>
  </si>
  <si>
    <t>(87)</t>
  </si>
  <si>
    <t>(20)</t>
  </si>
  <si>
    <t>(22)</t>
  </si>
  <si>
    <t>(127)</t>
  </si>
  <si>
    <r>
      <rPr>
        <b/>
        <sz val="9"/>
        <color rgb="FF000000"/>
        <rFont val="Calibri"/>
        <family val="2"/>
        <scheme val="minor"/>
      </rPr>
      <t>p</t>
    </r>
    <r>
      <rPr>
        <sz val="9"/>
        <color rgb="FF000000"/>
        <rFont val="Calibri"/>
        <family val="2"/>
        <scheme val="minor"/>
      </rPr>
      <t xml:space="preserve"> Estimates for NER are preliminary non-survey based estimates (for estimation method, see Appendix C).</t>
    </r>
  </si>
  <si>
    <t>2015-16p</t>
  </si>
  <si>
    <t>2016-17p</t>
  </si>
  <si>
    <t>2015–16p</t>
  </si>
  <si>
    <t>2016–17p</t>
  </si>
  <si>
    <t>1 Eastern Tuna and Billfish Fishery Key Trends</t>
  </si>
  <si>
    <t>3 Eastern Tuna and Billfish Fishery: Economic Performance -  fishery level</t>
  </si>
  <si>
    <t>4 Total Factor Productivity</t>
  </si>
  <si>
    <t>5 Terms of Trade</t>
  </si>
  <si>
    <t>(28)</t>
  </si>
  <si>
    <t>(35)</t>
  </si>
  <si>
    <t>(184)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</si>
</sst>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(* #,##0.00_);_(* \(#,##0.00\);_(* &quot;-&quot;??_);_(@_)"/>
    <numFmt numFmtId="166" formatCode="###\ ###\ ###"/>
    <numFmt numFmtId="167" formatCode="###\ ###"/>
    <numFmt numFmtId="168" formatCode="_-* #,##0_-;\-* #,##0_-;_-* &quot;-&quot;??_-;_-@_-"/>
    <numFmt numFmtId="169" formatCode="\(#####\)"/>
  </numFmts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.75"/>
      <name val="Arial"/>
      <family val="2"/>
    </font>
    <font>
      <sz val="10"/>
      <name val="Courier"/>
      <family val="3"/>
    </font>
    <font>
      <sz val="10"/>
      <color indexed="63"/>
      <name val="Helv"/>
      <family val="2"/>
    </font>
    <font>
      <sz val="12"/>
      <name val="Tms Rmn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u val="single"/>
      <sz val="11"/>
      <color rgb="FF0066AA"/>
      <name val="Calibri"/>
      <family val="2"/>
      <scheme val="minor"/>
    </font>
    <font>
      <u val="single"/>
      <sz val="11"/>
      <color rgb="FF004488"/>
      <name val="Calibri"/>
      <family val="2"/>
      <scheme val="minor"/>
    </font>
    <font>
      <sz val="10"/>
      <name val="Helv"/>
      <family val="2"/>
    </font>
    <font>
      <sz val="10"/>
      <color indexed="63"/>
      <name val="Geneva"/>
      <family val="2"/>
    </font>
    <font>
      <u val="single"/>
      <sz val="10"/>
      <color theme="10"/>
      <name val="Geneva"/>
      <family val="2"/>
    </font>
    <font>
      <u val="single"/>
      <sz val="10"/>
      <color indexed="12"/>
      <name val="Arial"/>
      <family val="2"/>
    </font>
    <font>
      <sz val="10"/>
      <name val="Genev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8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0" fontId="0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0" fillId="0" borderId="0">
      <alignment/>
      <protection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>
      <alignment/>
      <protection/>
    </xf>
    <xf numFmtId="0" fontId="22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6" fillId="0" borderId="0">
      <alignment/>
      <protection/>
    </xf>
    <xf numFmtId="0" fontId="27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5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>
      <alignment/>
      <protection locked="0"/>
    </xf>
    <xf numFmtId="0" fontId="19" fillId="0" borderId="0">
      <alignment/>
      <protection/>
    </xf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0" fillId="0" borderId="0">
      <alignment/>
      <protection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1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>
      <alignment/>
      <protection/>
    </xf>
    <xf numFmtId="0" fontId="19" fillId="0" borderId="0">
      <alignment/>
      <protection/>
    </xf>
    <xf numFmtId="0" fontId="26" fillId="0" borderId="0">
      <alignment/>
      <protection/>
    </xf>
    <xf numFmtId="0" fontId="20" fillId="0" borderId="0">
      <alignment/>
      <protection/>
    </xf>
    <xf numFmtId="0" fontId="22" fillId="0" borderId="0" applyNumberFormat="0" applyFill="0" applyBorder="0" applyAlignment="0" applyProtection="0"/>
    <xf numFmtId="0" fontId="26" fillId="0" borderId="0">
      <alignment/>
      <protection/>
    </xf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9" fontId="22" fillId="0" borderId="0" applyFont="0" applyFill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8" borderId="8" applyNumberFormat="0" applyFont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8" borderId="8" applyNumberFormat="0" applyFon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0" fillId="8" borderId="8" applyNumberFormat="0" applyFon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165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22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9" fillId="0" borderId="0">
      <alignment vertical="top"/>
      <protection/>
    </xf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0" fillId="0" borderId="0">
      <alignment/>
      <protection/>
    </xf>
    <xf numFmtId="43" fontId="1" fillId="0" borderId="0" applyFont="0" applyFill="0" applyBorder="0" applyAlignment="0" applyProtection="0"/>
    <xf numFmtId="0" fontId="38" fillId="0" borderId="0">
      <alignment/>
      <protection/>
    </xf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1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>
      <alignment/>
      <protection/>
    </xf>
    <xf numFmtId="4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2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9" fillId="0" borderId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Font="0" applyFill="0" applyBorder="0" applyAlignment="0" applyProtection="0"/>
  </cellStyleXfs>
  <cellXfs count="93">
    <xf numFmtId="0" fontId="0" fillId="0" borderId="0" xfId="0"/>
    <xf numFmtId="2" fontId="0" fillId="0" borderId="10" xfId="0" applyNumberFormat="1" applyFont="1" applyBorder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indent="1"/>
    </xf>
    <xf numFmtId="166" fontId="0" fillId="0" borderId="0" xfId="0" applyNumberFormat="1" applyFont="1" applyBorder="1"/>
    <xf numFmtId="166" fontId="0" fillId="0" borderId="0" xfId="0" applyNumberFormat="1" applyFont="1" applyBorder="1" applyAlignment="1">
      <alignment horizontal="right"/>
    </xf>
    <xf numFmtId="166" fontId="0" fillId="0" borderId="0" xfId="0" applyNumberFormat="1" applyFont="1"/>
    <xf numFmtId="166" fontId="0" fillId="0" borderId="0" xfId="0" applyNumberFormat="1" applyFont="1" applyAlignment="1">
      <alignment horizontal="right"/>
    </xf>
    <xf numFmtId="0" fontId="0" fillId="0" borderId="10" xfId="0" applyFont="1" applyBorder="1"/>
    <xf numFmtId="0" fontId="0" fillId="0" borderId="10" xfId="0" applyFont="1" applyBorder="1" applyAlignment="1">
      <alignment horizontal="right"/>
    </xf>
    <xf numFmtId="0" fontId="16" fillId="0" borderId="0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/>
    <xf numFmtId="1" fontId="0" fillId="0" borderId="0" xfId="0" applyNumberFormat="1" applyFont="1"/>
    <xf numFmtId="2" fontId="0" fillId="0" borderId="0" xfId="0" applyNumberFormat="1" applyFont="1"/>
    <xf numFmtId="164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16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 indent="1"/>
    </xf>
    <xf numFmtId="2" fontId="0" fillId="0" borderId="0" xfId="0" applyNumberFormat="1" applyFont="1" applyAlignment="1">
      <alignment horizontal="right" indent="1"/>
    </xf>
    <xf numFmtId="2" fontId="0" fillId="0" borderId="0" xfId="0" applyNumberFormat="1" applyFont="1" applyAlignment="1">
      <alignment horizontal="left"/>
    </xf>
    <xf numFmtId="2" fontId="0" fillId="0" borderId="10" xfId="0" applyNumberFormat="1" applyFont="1" applyBorder="1" applyAlignment="1">
      <alignment horizontal="left"/>
    </xf>
    <xf numFmtId="2" fontId="0" fillId="0" borderId="10" xfId="0" applyNumberFormat="1" applyFont="1" applyBorder="1"/>
    <xf numFmtId="2" fontId="0" fillId="0" borderId="10" xfId="0" applyNumberFormat="1" applyFont="1" applyBorder="1" applyAlignment="1">
      <alignment horizontal="right" indent="1"/>
    </xf>
    <xf numFmtId="2" fontId="0" fillId="0" borderId="0" xfId="0" applyNumberFormat="1" applyFont="1" applyAlignment="1">
      <alignment horizontal="right"/>
    </xf>
    <xf numFmtId="166" fontId="0" fillId="0" borderId="10" xfId="0" applyNumberFormat="1" applyFont="1" applyBorder="1"/>
    <xf numFmtId="166" fontId="31" fillId="0" borderId="0" xfId="0" applyNumberFormat="1" applyFont="1" applyBorder="1"/>
    <xf numFmtId="166" fontId="31" fillId="0" borderId="0" xfId="0" applyNumberFormat="1" applyFont="1" applyBorder="1" applyAlignment="1">
      <alignment horizontal="right"/>
    </xf>
    <xf numFmtId="166" fontId="32" fillId="0" borderId="10" xfId="0" applyNumberFormat="1" applyFont="1" applyBorder="1" applyAlignment="1">
      <alignment horizontal="left"/>
    </xf>
    <xf numFmtId="166" fontId="31" fillId="0" borderId="10" xfId="0" applyNumberFormat="1" applyFont="1" applyBorder="1"/>
    <xf numFmtId="166" fontId="31" fillId="0" borderId="10" xfId="0" applyNumberFormat="1" applyFont="1" applyBorder="1" applyAlignment="1">
      <alignment horizontal="right"/>
    </xf>
    <xf numFmtId="166" fontId="16" fillId="0" borderId="0" xfId="0" applyNumberFormat="1" applyFont="1" applyBorder="1" applyAlignment="1">
      <alignment horizontal="right"/>
    </xf>
    <xf numFmtId="166" fontId="32" fillId="0" borderId="0" xfId="0" applyNumberFormat="1" applyFont="1" applyBorder="1" applyAlignment="1">
      <alignment horizontal="right"/>
    </xf>
    <xf numFmtId="166" fontId="16" fillId="0" borderId="0" xfId="0" applyNumberFormat="1" applyFont="1"/>
    <xf numFmtId="166" fontId="16" fillId="0" borderId="10" xfId="0" applyNumberFormat="1" applyFont="1" applyBorder="1" applyAlignment="1">
      <alignment horizontal="left" wrapText="1"/>
    </xf>
    <xf numFmtId="166" fontId="0" fillId="0" borderId="10" xfId="0" applyNumberFormat="1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166" fontId="32" fillId="0" borderId="0" xfId="0" applyNumberFormat="1" applyFont="1"/>
    <xf numFmtId="166" fontId="31" fillId="0" borderId="0" xfId="0" applyNumberFormat="1" applyFont="1"/>
    <xf numFmtId="166" fontId="31" fillId="0" borderId="0" xfId="0" applyNumberFormat="1" applyFont="1" applyAlignment="1">
      <alignment horizontal="right"/>
    </xf>
    <xf numFmtId="166" fontId="0" fillId="0" borderId="0" xfId="18" applyNumberFormat="1" applyFont="1" applyAlignment="1">
      <alignment horizontal="right"/>
    </xf>
    <xf numFmtId="166" fontId="31" fillId="0" borderId="0" xfId="18" applyNumberFormat="1" applyFont="1" applyAlignment="1">
      <alignment horizontal="right"/>
    </xf>
    <xf numFmtId="0" fontId="34" fillId="0" borderId="0" xfId="0" applyFont="1"/>
    <xf numFmtId="166" fontId="16" fillId="0" borderId="0" xfId="0" applyNumberFormat="1" applyFont="1" applyBorder="1" applyAlignment="1">
      <alignment horizontal="left"/>
    </xf>
    <xf numFmtId="166" fontId="35" fillId="0" borderId="0" xfId="0" applyNumberFormat="1" applyFont="1"/>
    <xf numFmtId="166" fontId="0" fillId="0" borderId="0" xfId="0" applyNumberFormat="1" applyFont="1" applyAlignment="1">
      <alignment horizontal="left" indent="1"/>
    </xf>
    <xf numFmtId="0" fontId="36" fillId="0" borderId="0" xfId="0" applyFont="1"/>
    <xf numFmtId="0" fontId="37" fillId="0" borderId="0" xfId="0" applyFont="1" applyFill="1" applyBorder="1"/>
    <xf numFmtId="164" fontId="0" fillId="0" borderId="0" xfId="0" applyNumberFormat="1"/>
    <xf numFmtId="164" fontId="0" fillId="0" borderId="0" xfId="0" applyNumberFormat="1"/>
    <xf numFmtId="1" fontId="0" fillId="0" borderId="0" xfId="0" applyNumberFormat="1"/>
    <xf numFmtId="164" fontId="0" fillId="0" borderId="0" xfId="0" applyNumberFormat="1"/>
    <xf numFmtId="164" fontId="0" fillId="0" borderId="0" xfId="0" applyNumberFormat="1"/>
    <xf numFmtId="0" fontId="16" fillId="0" borderId="0" xfId="0" applyFont="1"/>
    <xf numFmtId="164" fontId="0" fillId="0" borderId="0" xfId="0" applyNumberFormat="1"/>
    <xf numFmtId="0" fontId="31" fillId="0" borderId="0" xfId="807" applyNumberFormat="1" applyFont="1" applyAlignment="1">
      <alignment horizontal="right"/>
    </xf>
    <xf numFmtId="1" fontId="31" fillId="0" borderId="0" xfId="18" applyNumberFormat="1" applyFont="1" applyFill="1" applyAlignment="1">
      <alignment horizontal="right"/>
    </xf>
    <xf numFmtId="1" fontId="31" fillId="0" borderId="0" xfId="807" applyNumberFormat="1" applyFont="1" applyAlignment="1">
      <alignment horizontal="right"/>
    </xf>
    <xf numFmtId="1" fontId="31" fillId="0" borderId="0" xfId="18" applyNumberFormat="1" applyFont="1" applyAlignment="1">
      <alignment horizontal="right"/>
    </xf>
    <xf numFmtId="167" fontId="0" fillId="0" borderId="0" xfId="18" applyNumberFormat="1" applyFont="1" applyAlignment="1">
      <alignment horizontal="right"/>
    </xf>
    <xf numFmtId="0" fontId="33" fillId="0" borderId="11" xfId="0" applyFont="1" applyBorder="1"/>
    <xf numFmtId="0" fontId="34" fillId="0" borderId="0" xfId="0" applyFont="1" applyBorder="1"/>
    <xf numFmtId="1" fontId="0" fillId="0" borderId="0" xfId="15" applyNumberFormat="1" applyFont="1"/>
    <xf numFmtId="166" fontId="31" fillId="0" borderId="11" xfId="0" applyNumberFormat="1" applyFont="1" applyBorder="1"/>
    <xf numFmtId="0" fontId="34" fillId="0" borderId="11" xfId="0" applyFont="1" applyBorder="1"/>
    <xf numFmtId="166" fontId="0" fillId="0" borderId="11" xfId="0" applyNumberFormat="1" applyFont="1" applyBorder="1"/>
    <xf numFmtId="166" fontId="0" fillId="0" borderId="11" xfId="0" applyNumberFormat="1" applyFont="1" applyBorder="1" applyAlignment="1">
      <alignment horizontal="right"/>
    </xf>
    <xf numFmtId="168" fontId="31" fillId="0" borderId="0" xfId="18" applyNumberFormat="1" applyFont="1" applyFill="1"/>
    <xf numFmtId="168" fontId="0" fillId="0" borderId="0" xfId="18" applyNumberFormat="1" applyFont="1"/>
    <xf numFmtId="168" fontId="16" fillId="0" borderId="0" xfId="18" applyNumberFormat="1" applyFont="1"/>
    <xf numFmtId="168" fontId="32" fillId="0" borderId="0" xfId="18" applyNumberFormat="1" applyFont="1" applyFill="1"/>
    <xf numFmtId="164" fontId="0" fillId="0" borderId="10" xfId="0" applyNumberFormat="1" applyFont="1" applyBorder="1" applyAlignment="1">
      <alignment horizontal="right"/>
    </xf>
    <xf numFmtId="169" fontId="31" fillId="0" borderId="0" xfId="0" applyNumberFormat="1" applyFont="1" applyFill="1" applyAlignment="1">
      <alignment horizontal="right"/>
    </xf>
    <xf numFmtId="168" fontId="0" fillId="0" borderId="0" xfId="18" applyNumberFormat="1" applyFont="1" applyAlignment="1">
      <alignment horizontal="right"/>
    </xf>
    <xf numFmtId="3" fontId="0" fillId="0" borderId="0" xfId="18" applyNumberFormat="1" applyFont="1" applyAlignment="1">
      <alignment horizontal="right"/>
    </xf>
    <xf numFmtId="3" fontId="16" fillId="0" borderId="0" xfId="18" applyNumberFormat="1" applyFont="1" applyAlignment="1">
      <alignment horizontal="right"/>
    </xf>
    <xf numFmtId="3" fontId="32" fillId="0" borderId="0" xfId="18" applyNumberFormat="1" applyFont="1" applyFill="1" applyAlignment="1">
      <alignment horizontal="right"/>
    </xf>
    <xf numFmtId="166" fontId="16" fillId="0" borderId="0" xfId="0" applyNumberFormat="1" applyFont="1" applyBorder="1"/>
    <xf numFmtId="167" fontId="0" fillId="0" borderId="10" xfId="18" applyNumberFormat="1" applyFont="1" applyBorder="1" applyAlignment="1">
      <alignment horizontal="right"/>
    </xf>
    <xf numFmtId="166" fontId="42" fillId="0" borderId="0" xfId="0" applyNumberFormat="1" applyFont="1"/>
    <xf numFmtId="0" fontId="42" fillId="0" borderId="10" xfId="0" applyFont="1" applyBorder="1"/>
    <xf numFmtId="3" fontId="40" fillId="0" borderId="0" xfId="0" applyNumberFormat="1" applyFont="1" applyFill="1" applyBorder="1" applyAlignment="1" applyProtection="1">
      <alignment/>
      <protection/>
    </xf>
    <xf numFmtId="169" fontId="31" fillId="0" borderId="0" xfId="0" applyNumberFormat="1" applyFont="1" applyFill="1" applyBorder="1" applyAlignment="1">
      <alignment horizontal="right"/>
    </xf>
    <xf numFmtId="3" fontId="40" fillId="0" borderId="10" xfId="0" applyNumberFormat="1" applyFont="1" applyFill="1" applyBorder="1" applyAlignment="1" applyProtection="1">
      <alignment/>
      <protection/>
    </xf>
    <xf numFmtId="169" fontId="31" fillId="0" borderId="1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42" fillId="0" borderId="0" xfId="0" applyFont="1"/>
    <xf numFmtId="0" fontId="43" fillId="0" borderId="0" xfId="0" applyFont="1" applyAlignment="1">
      <alignment horizontal="left"/>
    </xf>
  </cellXfs>
  <cellStyles count="83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ANCLAS,REZONES Y SUS PARTES,DE FUNDICION,DE HIERRO O DE ACERO" xfId="61"/>
    <cellStyle name="Normal 2" xfId="62"/>
    <cellStyle name="Normal 3" xfId="63"/>
    <cellStyle name="ANCLAS,REZONES Y SUS PARTES,DE FUNDICION,DE HIERRO O DE ACERO 2" xfId="64"/>
    <cellStyle name="ANCLAS,REZONES Y SUS PARTES,DE FUNDICION,DE HIERRO O DE ACERO 2 2" xfId="65"/>
    <cellStyle name="ANCLAS,REZONES Y SUS PARTES,DE FUNDICION,DE HIERRO O DE ACERO 2 3" xfId="66"/>
    <cellStyle name="ANCLAS,REZONES Y SUS PARTES,DE FUNDICION,DE HIERRO O DE ACERO 3" xfId="67"/>
    <cellStyle name="ANCLAS,REZONES Y SUS PARTES,DE FUNDICION,DE HIERRO O DE ACERO 3 2" xfId="68"/>
    <cellStyle name="ANCLAS,REZONES Y SUS PARTES,DE FUNDICION,DE HIERRO O DE ACERO 3 3" xfId="69"/>
    <cellStyle name="ANCLAS,REZONES Y SUS PARTES,DE FUNDICION,DE HIERRO O DE ACERO 4" xfId="70"/>
    <cellStyle name="ANCLAS,REZONES Y SUS PARTES,DE FUNDICION,DE HIERRO O DE ACERO 4 2" xfId="71"/>
    <cellStyle name="ANCLAS,REZONES Y SUS PARTES,DE FUNDICION,DE HIERRO O DE ACERO 4 3" xfId="72"/>
    <cellStyle name="ANCLAS,REZONES Y SUS PARTES,DE FUNDICION,DE HIERRO O DE ACERO 5" xfId="73"/>
    <cellStyle name="ANCLAS,REZONES Y SUS PARTES,DE FUNDICION,DE HIERRO O DE ACERO 6" xfId="74"/>
    <cellStyle name="ANCLAS,REZONES Y SUS PARTES,DE FUNDICION,DE HIERRO O DE ACERO 7" xfId="75"/>
    <cellStyle name="Comma 2" xfId="76"/>
    <cellStyle name="Comma 2 2" xfId="77"/>
    <cellStyle name="Currency 2" xfId="78"/>
    <cellStyle name="Currency 3" xfId="79"/>
    <cellStyle name="Normal 2 2" xfId="80"/>
    <cellStyle name="Normal 5" xfId="81"/>
    <cellStyle name="Note 2" xfId="82"/>
    <cellStyle name="Note 3" xfId="83"/>
    <cellStyle name="Note 4" xfId="84"/>
    <cellStyle name="Percent 2" xfId="85"/>
    <cellStyle name="Percent 3" xfId="86"/>
    <cellStyle name="Percent 4" xfId="87"/>
    <cellStyle name="Normal 6" xfId="88"/>
    <cellStyle name="Comma 8" xfId="89"/>
    <cellStyle name="Comma 2 2 2" xfId="90"/>
    <cellStyle name="Comma 3" xfId="91"/>
    <cellStyle name="Comma 4" xfId="92"/>
    <cellStyle name="Comma 5" xfId="93"/>
    <cellStyle name="Comma 6" xfId="94"/>
    <cellStyle name="Comma 7" xfId="95"/>
    <cellStyle name="Currency 8" xfId="96"/>
    <cellStyle name="Currency 2 2" xfId="97"/>
    <cellStyle name="Currency 3 2" xfId="98"/>
    <cellStyle name="Currency 4" xfId="99"/>
    <cellStyle name="Currency 5" xfId="100"/>
    <cellStyle name="Currency 6" xfId="101"/>
    <cellStyle name="Currency 7" xfId="102"/>
    <cellStyle name="Normal 2 3" xfId="103"/>
    <cellStyle name="Normal 2 2 2" xfId="104"/>
    <cellStyle name="Normal 3 2" xfId="105"/>
    <cellStyle name="Normal 4" xfId="106"/>
    <cellStyle name="Percent 5" xfId="107"/>
    <cellStyle name="Percent 2 2" xfId="108"/>
    <cellStyle name="標準_kari" xfId="109"/>
    <cellStyle name="Normal 6 2" xfId="110"/>
    <cellStyle name="Comma 8 2" xfId="111"/>
    <cellStyle name="Currency 8 2" xfId="112"/>
    <cellStyle name="Percent 5 2" xfId="113"/>
    <cellStyle name="Normal 2 6" xfId="114"/>
    <cellStyle name="Comma 2 4" xfId="115"/>
    <cellStyle name="Currency 2 3" xfId="116"/>
    <cellStyle name="Normal 3 8" xfId="117"/>
    <cellStyle name="Normal 4 4" xfId="118"/>
    <cellStyle name="Hyperlink" xfId="119"/>
    <cellStyle name="Followed Hyperlink" xfId="120"/>
    <cellStyle name="Comma 3 4" xfId="121"/>
    <cellStyle name="Percent 3 3" xfId="122"/>
    <cellStyle name="Hyperlink 2" xfId="123"/>
    <cellStyle name="Normal 2 2 4" xfId="124"/>
    <cellStyle name="Percent 2 2 2" xfId="125"/>
    <cellStyle name="ANCLAS,REZONES Y SUS PARTES,DE FUNDICION,DE HIERRO O DE ACERO 9" xfId="126"/>
    <cellStyle name="Normal 3 3" xfId="127"/>
    <cellStyle name="Percent 2 3" xfId="128"/>
    <cellStyle name="Normal 2 2 3" xfId="129"/>
    <cellStyle name="Comma 2 3" xfId="130"/>
    <cellStyle name="Comma 3 2" xfId="131"/>
    <cellStyle name="Comma 3 3" xfId="132"/>
    <cellStyle name="Currency 2 2 2" xfId="133"/>
    <cellStyle name="Normal 3 4" xfId="134"/>
    <cellStyle name="Normal 3 2 2" xfId="135"/>
    <cellStyle name="Normal 4 2" xfId="136"/>
    <cellStyle name="Percent 2 4" xfId="137"/>
    <cellStyle name="Normal 5 2" xfId="138"/>
    <cellStyle name="Comma 4 2" xfId="139"/>
    <cellStyle name="Percent 3 2" xfId="140"/>
    <cellStyle name="ANCLAS,REZONES Y SUS PARTES,DE FUNDICION,DE HIERRO O DE ACERO 8" xfId="141"/>
    <cellStyle name="Normal 2 4" xfId="142"/>
    <cellStyle name="Normal 3 5" xfId="143"/>
    <cellStyle name="Normal 4 3" xfId="144"/>
    <cellStyle name="Normal 3 6" xfId="145"/>
    <cellStyle name="Normal 2 5" xfId="146"/>
    <cellStyle name="Normal 3 7" xfId="147"/>
    <cellStyle name="ANCLAS,REZONES Y SUS PARTES,DE FUNDICION,DE HIERRO O DE ACERO 10" xfId="148"/>
    <cellStyle name="ANCLAS,REZONES Y SUS PARTES,DE FUNDICION,DE HIERRO O DE ACERO 2 4" xfId="149"/>
    <cellStyle name="ANCLAS,REZONES Y SUS PARTES,DE FUNDICION,DE HIERRO O DE ACERO 3 4" xfId="150"/>
    <cellStyle name="ANCLAS,REZONES Y SUS PARTES,DE FUNDICION,DE HIERRO O DE ACERO 4 4" xfId="151"/>
    <cellStyle name="Comma 2 2 3" xfId="152"/>
    <cellStyle name="Currency 2 4" xfId="153"/>
    <cellStyle name="Normal 5 3" xfId="154"/>
    <cellStyle name="Comma 3 5" xfId="155"/>
    <cellStyle name="Comma 4 3" xfId="156"/>
    <cellStyle name="Currency 2 2 3" xfId="157"/>
    <cellStyle name="Normal 3 2 3" xfId="158"/>
    <cellStyle name="Normal 4 5" xfId="159"/>
    <cellStyle name="Percent 2 2 3" xfId="160"/>
    <cellStyle name="20% - Accent1 2" xfId="161"/>
    <cellStyle name="20% - Accent1 3" xfId="162"/>
    <cellStyle name="20% - Accent1 4" xfId="163"/>
    <cellStyle name="20% - Accent2 2" xfId="164"/>
    <cellStyle name="20% - Accent2 3" xfId="165"/>
    <cellStyle name="20% - Accent2 4" xfId="166"/>
    <cellStyle name="20% - Accent3 2" xfId="167"/>
    <cellStyle name="20% - Accent3 3" xfId="168"/>
    <cellStyle name="20% - Accent3 4" xfId="169"/>
    <cellStyle name="20% - Accent4 2" xfId="170"/>
    <cellStyle name="20% - Accent4 3" xfId="171"/>
    <cellStyle name="20% - Accent4 4" xfId="172"/>
    <cellStyle name="20% - Accent5 2" xfId="173"/>
    <cellStyle name="20% - Accent5 3" xfId="174"/>
    <cellStyle name="20% - Accent5 4" xfId="175"/>
    <cellStyle name="20% - Accent6 2" xfId="176"/>
    <cellStyle name="20% - Accent6 3" xfId="177"/>
    <cellStyle name="20% - Accent6 4" xfId="178"/>
    <cellStyle name="40% - Accent1 2" xfId="179"/>
    <cellStyle name="40% - Accent1 3" xfId="180"/>
    <cellStyle name="40% - Accent1 4" xfId="181"/>
    <cellStyle name="40% - Accent2 2" xfId="182"/>
    <cellStyle name="40% - Accent2 3" xfId="183"/>
    <cellStyle name="40% - Accent2 4" xfId="184"/>
    <cellStyle name="40% - Accent3 2" xfId="185"/>
    <cellStyle name="40% - Accent3 3" xfId="186"/>
    <cellStyle name="40% - Accent3 4" xfId="187"/>
    <cellStyle name="40% - Accent4 2" xfId="188"/>
    <cellStyle name="40% - Accent4 3" xfId="189"/>
    <cellStyle name="40% - Accent4 4" xfId="190"/>
    <cellStyle name="40% - Accent5 2" xfId="191"/>
    <cellStyle name="40% - Accent5 3" xfId="192"/>
    <cellStyle name="40% - Accent5 4" xfId="193"/>
    <cellStyle name="40% - Accent6 2" xfId="194"/>
    <cellStyle name="40% - Accent6 3" xfId="195"/>
    <cellStyle name="40% - Accent6 4" xfId="196"/>
    <cellStyle name="ANCLAS,REZONES Y SUS PARTES,DE FUNDICION,DE HIERRO O DE ACERO 2 2 2" xfId="197"/>
    <cellStyle name="ANCLAS,REZONES Y SUS PARTES,DE FUNDICION,DE HIERRO O DE ACERO 3 2 2" xfId="198"/>
    <cellStyle name="ANCLAS,REZONES Y SUS PARTES,DE FUNDICION,DE HIERRO O DE ACERO 4 2 2" xfId="199"/>
    <cellStyle name="ANCLAS,REZONES Y SUS PARTES,DE FUNDICION,DE HIERRO O DE ACERO 5 2" xfId="200"/>
    <cellStyle name="ANCLAS,REZONES Y SUS PARTES,DE FUNDICION,DE HIERRO O DE ACERO 6 2" xfId="201"/>
    <cellStyle name="ANCLAS,REZONES Y SUS PARTES,DE FUNDICION,DE HIERRO O DE ACERO 7 2" xfId="202"/>
    <cellStyle name="Comma 4 4" xfId="203"/>
    <cellStyle name="Hyperlink 2 2" xfId="204"/>
    <cellStyle name="Normal 10" xfId="205"/>
    <cellStyle name="Normal 11" xfId="206"/>
    <cellStyle name="Normal 12" xfId="207"/>
    <cellStyle name="Normal 13" xfId="208"/>
    <cellStyle name="Normal 14" xfId="209"/>
    <cellStyle name="Normal 15" xfId="210"/>
    <cellStyle name="Normal 16" xfId="211"/>
    <cellStyle name="Normal 17" xfId="212"/>
    <cellStyle name="Normal 18" xfId="213"/>
    <cellStyle name="Normal 19" xfId="214"/>
    <cellStyle name="Normal 2 3 2" xfId="215"/>
    <cellStyle name="Normal 2 4 2" xfId="216"/>
    <cellStyle name="Normal 2 5 2" xfId="217"/>
    <cellStyle name="Normal 20" xfId="218"/>
    <cellStyle name="Normal 21" xfId="219"/>
    <cellStyle name="Normal 22" xfId="220"/>
    <cellStyle name="Normal 23" xfId="221"/>
    <cellStyle name="Normal 24" xfId="222"/>
    <cellStyle name="Normal 25" xfId="223"/>
    <cellStyle name="Normal 26" xfId="224"/>
    <cellStyle name="Normal 27" xfId="225"/>
    <cellStyle name="Normal 28" xfId="226"/>
    <cellStyle name="Normal 29" xfId="227"/>
    <cellStyle name="Normal 30" xfId="228"/>
    <cellStyle name="Normal 31" xfId="229"/>
    <cellStyle name="Normal 32" xfId="230"/>
    <cellStyle name="Normal 33" xfId="231"/>
    <cellStyle name="Normal 4 6" xfId="232"/>
    <cellStyle name="Normal 6 3" xfId="233"/>
    <cellStyle name="Normal 7" xfId="234"/>
    <cellStyle name="Normal 8" xfId="235"/>
    <cellStyle name="Normal 9" xfId="236"/>
    <cellStyle name="Note 5" xfId="237"/>
    <cellStyle name="Percent 2 3 2" xfId="238"/>
    <cellStyle name="Percent 3 2 2" xfId="239"/>
    <cellStyle name="Normal 3 9" xfId="240"/>
    <cellStyle name="Normal 3 5 3" xfId="241"/>
    <cellStyle name="Normal 5 2 4" xfId="242"/>
    <cellStyle name="Currency 3 3" xfId="243"/>
    <cellStyle name="Percent 3 3 3" xfId="244"/>
    <cellStyle name="Normal 6 9" xfId="245"/>
    <cellStyle name="Normal 2 5 3" xfId="246"/>
    <cellStyle name="Note 2 3" xfId="247"/>
    <cellStyle name="Comma 6 5" xfId="248"/>
    <cellStyle name="Comma 7 5" xfId="249"/>
    <cellStyle name="Normal 3 3 9" xfId="250"/>
    <cellStyle name="Normal 4 2 10" xfId="251"/>
    <cellStyle name="Comma [0] 3" xfId="252"/>
    <cellStyle name="Comma [0] 2" xfId="253"/>
    <cellStyle name="Comma 5 4" xfId="254"/>
    <cellStyle name="Comma 3 2 3" xfId="255"/>
    <cellStyle name="Currency 3 2 4" xfId="256"/>
    <cellStyle name="Normal 2 3 5" xfId="257"/>
    <cellStyle name="Note 2 2" xfId="258"/>
    <cellStyle name="Comma 8 6" xfId="259"/>
    <cellStyle name="Comma 9" xfId="260"/>
    <cellStyle name="Comma 2 2 4" xfId="261"/>
    <cellStyle name="Comma 3 3 3" xfId="262"/>
    <cellStyle name="Currency 2 4 2" xfId="263"/>
    <cellStyle name="Normal 4 3 10" xfId="264"/>
    <cellStyle name="Normal 6 2 8" xfId="265"/>
    <cellStyle name="Currency 2 3 2" xfId="266"/>
    <cellStyle name="Normal 3 4 2" xfId="267"/>
    <cellStyle name="Normal 3 3 2" xfId="268"/>
    <cellStyle name="Comma 4 2 4" xfId="269"/>
    <cellStyle name="ANCLAS,REZONES Y SUS PARTES,DE FUNDICION,DE HIERRO O DE ACERO 9 2" xfId="270"/>
    <cellStyle name="Normal 2 6 2" xfId="271"/>
    <cellStyle name="Normal 6 3 8" xfId="272"/>
    <cellStyle name="Comma 8 3" xfId="273"/>
    <cellStyle name="Comma 5 2" xfId="274"/>
    <cellStyle name="Comma 6 2" xfId="275"/>
    <cellStyle name="Comma 7 2" xfId="276"/>
    <cellStyle name="Currency 2 2 2 4" xfId="277"/>
    <cellStyle name="Currency 3 2 2" xfId="278"/>
    <cellStyle name="Normal 2 3 2 4" xfId="279"/>
    <cellStyle name="Normal 3 2 2 3" xfId="280"/>
    <cellStyle name="Percent 2 2 2 3" xfId="281"/>
    <cellStyle name="Normal 6 2 2" xfId="282"/>
    <cellStyle name="Normal 3 7 4" xfId="283"/>
    <cellStyle name="Normal 10 2" xfId="284"/>
    <cellStyle name="Currency 4 4" xfId="285"/>
    <cellStyle name="Comma 4 2 3" xfId="286"/>
    <cellStyle name="Normal 10 6" xfId="287"/>
    <cellStyle name="Normal 4 5 2" xfId="288"/>
    <cellStyle name="Normal 4 4 9" xfId="289"/>
    <cellStyle name="Normal 5 2 3" xfId="290"/>
    <cellStyle name="Normal 4 2 2" xfId="291"/>
    <cellStyle name="Normal 4 7" xfId="292"/>
    <cellStyle name="Normal 4 2 3 2" xfId="293"/>
    <cellStyle name="Normal 4 3 2" xfId="294"/>
    <cellStyle name="Normal 2 4 2 2" xfId="295"/>
    <cellStyle name="Normal 4 6 2" xfId="296"/>
    <cellStyle name="Normal 4 2 3" xfId="297"/>
    <cellStyle name="Normal 5 10" xfId="298"/>
    <cellStyle name="Currency 4 2" xfId="299"/>
    <cellStyle name="Normal 3 5 2" xfId="300"/>
    <cellStyle name="Normal 4 4 2" xfId="301"/>
    <cellStyle name="Normal 4 2 2 2" xfId="302"/>
    <cellStyle name="Normal 4 8" xfId="303"/>
    <cellStyle name="Normal 4 2 4" xfId="304"/>
    <cellStyle name="Normal 4 6 7" xfId="305"/>
    <cellStyle name="Normal 4 3 9" xfId="306"/>
    <cellStyle name="Normal 4 2 9" xfId="307"/>
    <cellStyle name="Normal 5 3 7" xfId="308"/>
    <cellStyle name="Normal 6 2 7" xfId="309"/>
    <cellStyle name="Normal 7 3" xfId="310"/>
    <cellStyle name="Normal 8 9" xfId="311"/>
    <cellStyle name="Normal 8 2" xfId="312"/>
    <cellStyle name="Normal 9 9" xfId="313"/>
    <cellStyle name="Normal 9 2" xfId="314"/>
    <cellStyle name="Percent 4 4" xfId="315"/>
    <cellStyle name="Percent 4 2" xfId="316"/>
    <cellStyle name="Percent 4 2 2" xfId="317"/>
    <cellStyle name="Percent 4 2 3" xfId="318"/>
    <cellStyle name="Percent 5 3" xfId="319"/>
    <cellStyle name="Comma 10" xfId="320"/>
    <cellStyle name="Comma 3 2 2" xfId="321"/>
    <cellStyle name="Comma 3 3 2" xfId="322"/>
    <cellStyle name="Comma 4 2 2" xfId="323"/>
    <cellStyle name="Comma 4 3 2" xfId="324"/>
    <cellStyle name="Comma 5 2 2" xfId="325"/>
    <cellStyle name="Comma 6 3" xfId="326"/>
    <cellStyle name="Comma 7 3" xfId="327"/>
    <cellStyle name="Comma 8 4" xfId="328"/>
    <cellStyle name="Comma 9 2" xfId="329"/>
    <cellStyle name="Currency 3 2 2 2" xfId="330"/>
    <cellStyle name="Currency 3 3 2" xfId="331"/>
    <cellStyle name="Currency 4 2 2" xfId="332"/>
    <cellStyle name="Currency 4 3" xfId="333"/>
    <cellStyle name="Currency 5 2" xfId="334"/>
    <cellStyle name="Currency 6 2" xfId="335"/>
    <cellStyle name="Currency 7 2" xfId="336"/>
    <cellStyle name="Currency 8 3" xfId="337"/>
    <cellStyle name="Normal 10 2 2" xfId="338"/>
    <cellStyle name="Normal 10 2 2 2" xfId="339"/>
    <cellStyle name="Normal 10 2 2 3" xfId="340"/>
    <cellStyle name="Normal 10 2 3" xfId="341"/>
    <cellStyle name="Normal 10 2 4" xfId="342"/>
    <cellStyle name="Normal 10 3" xfId="343"/>
    <cellStyle name="Normal 10 3 2" xfId="344"/>
    <cellStyle name="Normal 10 3 3" xfId="345"/>
    <cellStyle name="Normal 10 4" xfId="346"/>
    <cellStyle name="Normal 10 5" xfId="347"/>
    <cellStyle name="Normal 12 4" xfId="348"/>
    <cellStyle name="Normal 12 2" xfId="349"/>
    <cellStyle name="Normal 12 3" xfId="350"/>
    <cellStyle name="Normal 15 2" xfId="351"/>
    <cellStyle name="Normal 2 3 3" xfId="352"/>
    <cellStyle name="Normal 3 2 2 2" xfId="353"/>
    <cellStyle name="Normal 3 3 2 2" xfId="354"/>
    <cellStyle name="Normal 3 3 2 2 2" xfId="355"/>
    <cellStyle name="Normal 3 3 2 2 2 2" xfId="356"/>
    <cellStyle name="Normal 3 3 2 2 2 3" xfId="357"/>
    <cellStyle name="Normal 3 3 2 2 3" xfId="358"/>
    <cellStyle name="Normal 3 3 2 2 4" xfId="359"/>
    <cellStyle name="Normal 3 3 2 3" xfId="360"/>
    <cellStyle name="Normal 3 3 2 3 2" xfId="361"/>
    <cellStyle name="Normal 3 3 2 3 3" xfId="362"/>
    <cellStyle name="Normal 3 3 2 4" xfId="363"/>
    <cellStyle name="Normal 3 3 2 5" xfId="364"/>
    <cellStyle name="Normal 3 3 2 6" xfId="365"/>
    <cellStyle name="Normal 3 3 3" xfId="366"/>
    <cellStyle name="Normal 3 3 3 2" xfId="367"/>
    <cellStyle name="Normal 3 3 3 2 2" xfId="368"/>
    <cellStyle name="Normal 3 3 3 2 2 2" xfId="369"/>
    <cellStyle name="Normal 3 3 3 2 2 3" xfId="370"/>
    <cellStyle name="Normal 3 3 3 2 3" xfId="371"/>
    <cellStyle name="Normal 3 3 3 2 4" xfId="372"/>
    <cellStyle name="Normal 3 3 3 3" xfId="373"/>
    <cellStyle name="Normal 3 3 3 3 2" xfId="374"/>
    <cellStyle name="Normal 3 3 3 3 3" xfId="375"/>
    <cellStyle name="Normal 3 3 3 4" xfId="376"/>
    <cellStyle name="Normal 3 3 3 5" xfId="377"/>
    <cellStyle name="Normal 3 3 3 6" xfId="378"/>
    <cellStyle name="Normal 3 3 4" xfId="379"/>
    <cellStyle name="Normal 3 3 4 2" xfId="380"/>
    <cellStyle name="Normal 3 3 4 2 2" xfId="381"/>
    <cellStyle name="Normal 3 3 4 2 3" xfId="382"/>
    <cellStyle name="Normal 3 3 4 3" xfId="383"/>
    <cellStyle name="Normal 3 3 4 4" xfId="384"/>
    <cellStyle name="Normal 3 3 5" xfId="385"/>
    <cellStyle name="Normal 3 3 5 2" xfId="386"/>
    <cellStyle name="Normal 3 3 5 3" xfId="387"/>
    <cellStyle name="Normal 3 3 6" xfId="388"/>
    <cellStyle name="Normal 3 3 7" xfId="389"/>
    <cellStyle name="Normal 3 3 8" xfId="390"/>
    <cellStyle name="Normal 4 10" xfId="391"/>
    <cellStyle name="Normal 4 10 2" xfId="392"/>
    <cellStyle name="Normal 4 10 3" xfId="393"/>
    <cellStyle name="Normal 4 11" xfId="394"/>
    <cellStyle name="Normal 4 12" xfId="395"/>
    <cellStyle name="Normal 4 13" xfId="396"/>
    <cellStyle name="Normal 4 2 2 2 2" xfId="397"/>
    <cellStyle name="Normal 4 2 2 2 2 2" xfId="398"/>
    <cellStyle name="Normal 4 2 2 2 2 2 2" xfId="399"/>
    <cellStyle name="Normal 4 2 2 2 2 2 3" xfId="400"/>
    <cellStyle name="Normal 4 2 2 2 2 3" xfId="401"/>
    <cellStyle name="Normal 4 2 2 2 2 4" xfId="402"/>
    <cellStyle name="Normal 4 2 2 2 3" xfId="403"/>
    <cellStyle name="Normal 4 2 2 2 3 2" xfId="404"/>
    <cellStyle name="Normal 4 2 2 2 3 3" xfId="405"/>
    <cellStyle name="Normal 4 2 2 2 4" xfId="406"/>
    <cellStyle name="Normal 4 2 2 2 5" xfId="407"/>
    <cellStyle name="Normal 4 2 2 2 6" xfId="408"/>
    <cellStyle name="Normal 4 2 2 3" xfId="409"/>
    <cellStyle name="Normal 4 2 2 3 2" xfId="410"/>
    <cellStyle name="Normal 4 2 2 3 2 2" xfId="411"/>
    <cellStyle name="Normal 4 2 2 3 2 2 2" xfId="412"/>
    <cellStyle name="Normal 4 2 2 3 2 2 3" xfId="413"/>
    <cellStyle name="Normal 4 2 2 3 2 3" xfId="414"/>
    <cellStyle name="Normal 4 2 2 3 2 4" xfId="415"/>
    <cellStyle name="Normal 4 2 2 3 3" xfId="416"/>
    <cellStyle name="Normal 4 2 2 3 3 2" xfId="417"/>
    <cellStyle name="Normal 4 2 2 3 3 3" xfId="418"/>
    <cellStyle name="Normal 4 2 2 3 4" xfId="419"/>
    <cellStyle name="Normal 4 2 2 3 5" xfId="420"/>
    <cellStyle name="Normal 4 2 2 3 6" xfId="421"/>
    <cellStyle name="Normal 4 2 2 4" xfId="422"/>
    <cellStyle name="Normal 4 2 2 4 2" xfId="423"/>
    <cellStyle name="Normal 4 2 2 4 2 2" xfId="424"/>
    <cellStyle name="Normal 4 2 2 4 2 3" xfId="425"/>
    <cellStyle name="Normal 4 2 2 4 3" xfId="426"/>
    <cellStyle name="Normal 4 2 2 4 4" xfId="427"/>
    <cellStyle name="Normal 4 2 2 5" xfId="428"/>
    <cellStyle name="Normal 4 2 2 5 2" xfId="429"/>
    <cellStyle name="Normal 4 2 2 5 3" xfId="430"/>
    <cellStyle name="Normal 4 2 2 6" xfId="431"/>
    <cellStyle name="Normal 4 2 2 7" xfId="432"/>
    <cellStyle name="Normal 4 2 2 8" xfId="433"/>
    <cellStyle name="Normal 4 2 3 2 2" xfId="434"/>
    <cellStyle name="Normal 4 2 3 2 2 2" xfId="435"/>
    <cellStyle name="Normal 4 2 3 2 2 3" xfId="436"/>
    <cellStyle name="Normal 4 2 3 2 3" xfId="437"/>
    <cellStyle name="Normal 4 2 3 2 4" xfId="438"/>
    <cellStyle name="Normal 4 2 3 3" xfId="439"/>
    <cellStyle name="Normal 4 2 3 3 2" xfId="440"/>
    <cellStyle name="Normal 4 2 3 3 3" xfId="441"/>
    <cellStyle name="Normal 4 2 3 4" xfId="442"/>
    <cellStyle name="Normal 4 2 3 5" xfId="443"/>
    <cellStyle name="Normal 4 2 3 6" xfId="444"/>
    <cellStyle name="Normal 4 2 4 2" xfId="445"/>
    <cellStyle name="Normal 4 2 4 2 2" xfId="446"/>
    <cellStyle name="Normal 4 2 4 2 2 2" xfId="447"/>
    <cellStyle name="Normal 4 2 4 2 2 3" xfId="448"/>
    <cellStyle name="Normal 4 2 4 2 3" xfId="449"/>
    <cellStyle name="Normal 4 2 4 2 4" xfId="450"/>
    <cellStyle name="Normal 4 2 4 3" xfId="451"/>
    <cellStyle name="Normal 4 2 4 3 2" xfId="452"/>
    <cellStyle name="Normal 4 2 4 3 3" xfId="453"/>
    <cellStyle name="Normal 4 2 4 4" xfId="454"/>
    <cellStyle name="Normal 4 2 4 5" xfId="455"/>
    <cellStyle name="Normal 4 2 4 6" xfId="456"/>
    <cellStyle name="Normal 4 2 5" xfId="457"/>
    <cellStyle name="Normal 4 2 5 2" xfId="458"/>
    <cellStyle name="Normal 4 2 5 3" xfId="459"/>
    <cellStyle name="Normal 4 2 6" xfId="460"/>
    <cellStyle name="Normal 4 2 7" xfId="461"/>
    <cellStyle name="Normal 4 2 8" xfId="462"/>
    <cellStyle name="Normal 4 3 2 2" xfId="463"/>
    <cellStyle name="Normal 4 3 2 2 2" xfId="464"/>
    <cellStyle name="Normal 4 3 2 2 2 2" xfId="465"/>
    <cellStyle name="Normal 4 3 2 2 2 3" xfId="466"/>
    <cellStyle name="Normal 4 3 2 2 3" xfId="467"/>
    <cellStyle name="Normal 4 3 2 2 4" xfId="468"/>
    <cellStyle name="Normal 4 3 2 3" xfId="469"/>
    <cellStyle name="Normal 4 3 2 3 2" xfId="470"/>
    <cellStyle name="Normal 4 3 2 3 3" xfId="471"/>
    <cellStyle name="Normal 4 3 2 4" xfId="472"/>
    <cellStyle name="Normal 4 3 2 5" xfId="473"/>
    <cellStyle name="Normal 4 3 2 6" xfId="474"/>
    <cellStyle name="Normal 4 3 3" xfId="475"/>
    <cellStyle name="Normal 4 3 3 2" xfId="476"/>
    <cellStyle name="Normal 4 3 3 2 2" xfId="477"/>
    <cellStyle name="Normal 4 3 3 2 2 2" xfId="478"/>
    <cellStyle name="Normal 4 3 3 2 2 3" xfId="479"/>
    <cellStyle name="Normal 4 3 3 2 3" xfId="480"/>
    <cellStyle name="Normal 4 3 3 2 4" xfId="481"/>
    <cellStyle name="Normal 4 3 3 3" xfId="482"/>
    <cellStyle name="Normal 4 3 3 3 2" xfId="483"/>
    <cellStyle name="Normal 4 3 3 3 3" xfId="484"/>
    <cellStyle name="Normal 4 3 3 4" xfId="485"/>
    <cellStyle name="Normal 4 3 3 5" xfId="486"/>
    <cellStyle name="Normal 4 3 3 6" xfId="487"/>
    <cellStyle name="Normal 4 3 4" xfId="488"/>
    <cellStyle name="Normal 4 3 4 2" xfId="489"/>
    <cellStyle name="Normal 4 3 4 2 2" xfId="490"/>
    <cellStyle name="Normal 4 3 4 2 3" xfId="491"/>
    <cellStyle name="Normal 4 3 4 3" xfId="492"/>
    <cellStyle name="Normal 4 3 4 4" xfId="493"/>
    <cellStyle name="Normal 4 3 5" xfId="494"/>
    <cellStyle name="Normal 4 3 5 2" xfId="495"/>
    <cellStyle name="Normal 4 3 5 3" xfId="496"/>
    <cellStyle name="Normal 4 3 6" xfId="497"/>
    <cellStyle name="Normal 4 3 7" xfId="498"/>
    <cellStyle name="Normal 4 3 8" xfId="499"/>
    <cellStyle name="Normal 4 4 2 2" xfId="500"/>
    <cellStyle name="Normal 4 4 2 2 2" xfId="501"/>
    <cellStyle name="Normal 4 4 2 2 2 2" xfId="502"/>
    <cellStyle name="Normal 4 4 2 2 2 3" xfId="503"/>
    <cellStyle name="Normal 4 4 2 2 3" xfId="504"/>
    <cellStyle name="Normal 4 4 2 2 4" xfId="505"/>
    <cellStyle name="Normal 4 4 2 3" xfId="506"/>
    <cellStyle name="Normal 4 4 2 3 2" xfId="507"/>
    <cellStyle name="Normal 4 4 2 3 3" xfId="508"/>
    <cellStyle name="Normal 4 4 2 4" xfId="509"/>
    <cellStyle name="Normal 4 4 2 5" xfId="510"/>
    <cellStyle name="Normal 4 4 2 6" xfId="511"/>
    <cellStyle name="Normal 4 4 3" xfId="512"/>
    <cellStyle name="Normal 4 4 3 2" xfId="513"/>
    <cellStyle name="Normal 4 4 3 2 2" xfId="514"/>
    <cellStyle name="Normal 4 4 3 2 2 2" xfId="515"/>
    <cellStyle name="Normal 4 4 3 2 2 3" xfId="516"/>
    <cellStyle name="Normal 4 4 3 2 3" xfId="517"/>
    <cellStyle name="Normal 4 4 3 2 4" xfId="518"/>
    <cellStyle name="Normal 4 4 3 3" xfId="519"/>
    <cellStyle name="Normal 4 4 3 3 2" xfId="520"/>
    <cellStyle name="Normal 4 4 3 3 3" xfId="521"/>
    <cellStyle name="Normal 4 4 3 4" xfId="522"/>
    <cellStyle name="Normal 4 4 3 5" xfId="523"/>
    <cellStyle name="Normal 4 4 3 6" xfId="524"/>
    <cellStyle name="Normal 4 4 4" xfId="525"/>
    <cellStyle name="Normal 4 4 4 2" xfId="526"/>
    <cellStyle name="Normal 4 4 4 2 2" xfId="527"/>
    <cellStyle name="Normal 4 4 4 2 3" xfId="528"/>
    <cellStyle name="Normal 4 4 4 3" xfId="529"/>
    <cellStyle name="Normal 4 4 4 4" xfId="530"/>
    <cellStyle name="Normal 4 4 5" xfId="531"/>
    <cellStyle name="Normal 4 4 5 2" xfId="532"/>
    <cellStyle name="Normal 4 4 5 3" xfId="533"/>
    <cellStyle name="Normal 4 4 6" xfId="534"/>
    <cellStyle name="Normal 4 4 7" xfId="535"/>
    <cellStyle name="Normal 4 4 8" xfId="536"/>
    <cellStyle name="Normal 4 5 2 2" xfId="537"/>
    <cellStyle name="Normal 4 5 2 2 2" xfId="538"/>
    <cellStyle name="Normal 4 5 2 2 3" xfId="539"/>
    <cellStyle name="Normal 4 5 2 3" xfId="540"/>
    <cellStyle name="Normal 4 5 2 4" xfId="541"/>
    <cellStyle name="Normal 4 5 3" xfId="542"/>
    <cellStyle name="Normal 4 5 3 2" xfId="543"/>
    <cellStyle name="Normal 4 5 3 3" xfId="544"/>
    <cellStyle name="Normal 4 5 4" xfId="545"/>
    <cellStyle name="Normal 4 5 5" xfId="546"/>
    <cellStyle name="Normal 4 5 6" xfId="547"/>
    <cellStyle name="Normal 4 6 2 2" xfId="548"/>
    <cellStyle name="Normal 4 6 2 2 2" xfId="549"/>
    <cellStyle name="Normal 4 6 2 2 3" xfId="550"/>
    <cellStyle name="Normal 4 6 2 3" xfId="551"/>
    <cellStyle name="Normal 4 6 2 4" xfId="552"/>
    <cellStyle name="Normal 4 6 3" xfId="553"/>
    <cellStyle name="Normal 4 6 3 2" xfId="554"/>
    <cellStyle name="Normal 4 6 3 3" xfId="555"/>
    <cellStyle name="Normal 4 6 4" xfId="556"/>
    <cellStyle name="Normal 4 6 5" xfId="557"/>
    <cellStyle name="Normal 4 6 6" xfId="558"/>
    <cellStyle name="Normal 4 7 2" xfId="559"/>
    <cellStyle name="Normal 4 7 2 2" xfId="560"/>
    <cellStyle name="Normal 4 7 2 2 2" xfId="561"/>
    <cellStyle name="Normal 4 7 2 2 3" xfId="562"/>
    <cellStyle name="Normal 4 7 2 3" xfId="563"/>
    <cellStyle name="Normal 4 7 2 4" xfId="564"/>
    <cellStyle name="Normal 4 7 3" xfId="565"/>
    <cellStyle name="Normal 4 7 3 2" xfId="566"/>
    <cellStyle name="Normal 4 7 3 3" xfId="567"/>
    <cellStyle name="Normal 4 7 4" xfId="568"/>
    <cellStyle name="Normal 4 7 5" xfId="569"/>
    <cellStyle name="Normal 4 7 6" xfId="570"/>
    <cellStyle name="Normal 4 8 2" xfId="571"/>
    <cellStyle name="Normal 4 8 2 2" xfId="572"/>
    <cellStyle name="Normal 4 8 2 2 2" xfId="573"/>
    <cellStyle name="Normal 4 8 2 2 3" xfId="574"/>
    <cellStyle name="Normal 4 8 2 3" xfId="575"/>
    <cellStyle name="Normal 4 8 2 4" xfId="576"/>
    <cellStyle name="Normal 4 8 3" xfId="577"/>
    <cellStyle name="Normal 4 8 3 2" xfId="578"/>
    <cellStyle name="Normal 4 8 3 3" xfId="579"/>
    <cellStyle name="Normal 4 8 4" xfId="580"/>
    <cellStyle name="Normal 4 8 5" xfId="581"/>
    <cellStyle name="Normal 4 8 6" xfId="582"/>
    <cellStyle name="Normal 4 9" xfId="583"/>
    <cellStyle name="Normal 4 9 2" xfId="584"/>
    <cellStyle name="Normal 4 9 2 2" xfId="585"/>
    <cellStyle name="Normal 4 9 2 2 2" xfId="586"/>
    <cellStyle name="Normal 4 9 2 2 3" xfId="587"/>
    <cellStyle name="Normal 4 9 2 3" xfId="588"/>
    <cellStyle name="Normal 4 9 2 4" xfId="589"/>
    <cellStyle name="Normal 4 9 3" xfId="590"/>
    <cellStyle name="Normal 4 9 3 2" xfId="591"/>
    <cellStyle name="Normal 4 9 3 3" xfId="592"/>
    <cellStyle name="Normal 4 9 4" xfId="593"/>
    <cellStyle name="Normal 4 9 5" xfId="594"/>
    <cellStyle name="Normal 4 9 6" xfId="595"/>
    <cellStyle name="Normal 5 2 2" xfId="596"/>
    <cellStyle name="Normal 5 3 2" xfId="597"/>
    <cellStyle name="Normal 5 3 2 2" xfId="598"/>
    <cellStyle name="Normal 5 3 2 2 2" xfId="599"/>
    <cellStyle name="Normal 5 3 2 2 3" xfId="600"/>
    <cellStyle name="Normal 5 3 2 3" xfId="601"/>
    <cellStyle name="Normal 5 3 2 4" xfId="602"/>
    <cellStyle name="Normal 5 3 3" xfId="603"/>
    <cellStyle name="Normal 5 3 3 2" xfId="604"/>
    <cellStyle name="Normal 5 3 3 3" xfId="605"/>
    <cellStyle name="Normal 5 3 4" xfId="606"/>
    <cellStyle name="Normal 5 3 5" xfId="607"/>
    <cellStyle name="Normal 5 3 6" xfId="608"/>
    <cellStyle name="Normal 5 4" xfId="609"/>
    <cellStyle name="Normal 5 4 2" xfId="610"/>
    <cellStyle name="Normal 5 4 2 2" xfId="611"/>
    <cellStyle name="Normal 5 4 2 2 2" xfId="612"/>
    <cellStyle name="Normal 5 4 2 2 3" xfId="613"/>
    <cellStyle name="Normal 5 4 2 3" xfId="614"/>
    <cellStyle name="Normal 5 4 2 4" xfId="615"/>
    <cellStyle name="Normal 5 4 3" xfId="616"/>
    <cellStyle name="Normal 5 4 3 2" xfId="617"/>
    <cellStyle name="Normal 5 4 3 3" xfId="618"/>
    <cellStyle name="Normal 5 4 4" xfId="619"/>
    <cellStyle name="Normal 5 4 5" xfId="620"/>
    <cellStyle name="Normal 5 4 6" xfId="621"/>
    <cellStyle name="Normal 5 5" xfId="622"/>
    <cellStyle name="Normal 5 5 2" xfId="623"/>
    <cellStyle name="Normal 5 5 2 2" xfId="624"/>
    <cellStyle name="Normal 5 5 2 3" xfId="625"/>
    <cellStyle name="Normal 5 5 3" xfId="626"/>
    <cellStyle name="Normal 5 5 4" xfId="627"/>
    <cellStyle name="Normal 5 6" xfId="628"/>
    <cellStyle name="Normal 5 6 2" xfId="629"/>
    <cellStyle name="Normal 5 6 3" xfId="630"/>
    <cellStyle name="Normal 5 7" xfId="631"/>
    <cellStyle name="Normal 5 8" xfId="632"/>
    <cellStyle name="Normal 5 9" xfId="633"/>
    <cellStyle name="Normal 6 2 2 5" xfId="634"/>
    <cellStyle name="Normal 6 2 2 2" xfId="635"/>
    <cellStyle name="Normal 6 2 2 2 2" xfId="636"/>
    <cellStyle name="Normal 6 2 2 2 3" xfId="637"/>
    <cellStyle name="Normal 6 2 2 3" xfId="638"/>
    <cellStyle name="Normal 6 2 2 4" xfId="639"/>
    <cellStyle name="Normal 6 2 3" xfId="640"/>
    <cellStyle name="Normal 6 2 3 2" xfId="641"/>
    <cellStyle name="Normal 6 2 3 3" xfId="642"/>
    <cellStyle name="Normal 6 2 4" xfId="643"/>
    <cellStyle name="Normal 6 2 5" xfId="644"/>
    <cellStyle name="Normal 6 2 6" xfId="645"/>
    <cellStyle name="Normal 6 3 7" xfId="646"/>
    <cellStyle name="Normal 6 3 2" xfId="647"/>
    <cellStyle name="Normal 6 3 2 2" xfId="648"/>
    <cellStyle name="Normal 6 3 2 2 2" xfId="649"/>
    <cellStyle name="Normal 6 3 2 2 3" xfId="650"/>
    <cellStyle name="Normal 6 3 2 3" xfId="651"/>
    <cellStyle name="Normal 6 3 2 4" xfId="652"/>
    <cellStyle name="Normal 6 3 3" xfId="653"/>
    <cellStyle name="Normal 6 3 3 2" xfId="654"/>
    <cellStyle name="Normal 6 3 3 3" xfId="655"/>
    <cellStyle name="Normal 6 3 4" xfId="656"/>
    <cellStyle name="Normal 6 3 5" xfId="657"/>
    <cellStyle name="Normal 6 3 6" xfId="658"/>
    <cellStyle name="Normal 6 4" xfId="659"/>
    <cellStyle name="Normal 6 4 2" xfId="660"/>
    <cellStyle name="Normal 6 4 2 2" xfId="661"/>
    <cellStyle name="Normal 6 4 2 3" xfId="662"/>
    <cellStyle name="Normal 6 4 3" xfId="663"/>
    <cellStyle name="Normal 6 4 4" xfId="664"/>
    <cellStyle name="Normal 6 5" xfId="665"/>
    <cellStyle name="Normal 6 5 2" xfId="666"/>
    <cellStyle name="Normal 6 5 3" xfId="667"/>
    <cellStyle name="Normal 6 6" xfId="668"/>
    <cellStyle name="Normal 6 7" xfId="669"/>
    <cellStyle name="Normal 6 8" xfId="670"/>
    <cellStyle name="Normal 7 2" xfId="671"/>
    <cellStyle name="Normal 8 2 2" xfId="672"/>
    <cellStyle name="Normal 8 2 2 2" xfId="673"/>
    <cellStyle name="Normal 8 2 2 2 2" xfId="674"/>
    <cellStyle name="Normal 8 2 2 2 3" xfId="675"/>
    <cellStyle name="Normal 8 2 2 3" xfId="676"/>
    <cellStyle name="Normal 8 2 2 4" xfId="677"/>
    <cellStyle name="Normal 8 2 3" xfId="678"/>
    <cellStyle name="Normal 8 2 3 2" xfId="679"/>
    <cellStyle name="Normal 8 2 3 3" xfId="680"/>
    <cellStyle name="Normal 8 2 4" xfId="681"/>
    <cellStyle name="Normal 8 2 5" xfId="682"/>
    <cellStyle name="Normal 8 2 6" xfId="683"/>
    <cellStyle name="Normal 8 3" xfId="684"/>
    <cellStyle name="Normal 8 3 2" xfId="685"/>
    <cellStyle name="Normal 8 3 2 2" xfId="686"/>
    <cellStyle name="Normal 8 3 2 2 2" xfId="687"/>
    <cellStyle name="Normal 8 3 2 2 3" xfId="688"/>
    <cellStyle name="Normal 8 3 2 3" xfId="689"/>
    <cellStyle name="Normal 8 3 2 4" xfId="690"/>
    <cellStyle name="Normal 8 3 3" xfId="691"/>
    <cellStyle name="Normal 8 3 3 2" xfId="692"/>
    <cellStyle name="Normal 8 3 3 3" xfId="693"/>
    <cellStyle name="Normal 8 3 4" xfId="694"/>
    <cellStyle name="Normal 8 3 5" xfId="695"/>
    <cellStyle name="Normal 8 3 6" xfId="696"/>
    <cellStyle name="Normal 8 4" xfId="697"/>
    <cellStyle name="Normal 8 4 2" xfId="698"/>
    <cellStyle name="Normal 8 4 2 2" xfId="699"/>
    <cellStyle name="Normal 8 4 2 3" xfId="700"/>
    <cellStyle name="Normal 8 4 3" xfId="701"/>
    <cellStyle name="Normal 8 4 4" xfId="702"/>
    <cellStyle name="Normal 8 5" xfId="703"/>
    <cellStyle name="Normal 8 5 2" xfId="704"/>
    <cellStyle name="Normal 8 5 3" xfId="705"/>
    <cellStyle name="Normal 8 6" xfId="706"/>
    <cellStyle name="Normal 8 7" xfId="707"/>
    <cellStyle name="Normal 8 8" xfId="708"/>
    <cellStyle name="Normal 9 2 2" xfId="709"/>
    <cellStyle name="Normal 9 2 2 2" xfId="710"/>
    <cellStyle name="Normal 9 2 2 2 2" xfId="711"/>
    <cellStyle name="Normal 9 2 2 2 3" xfId="712"/>
    <cellStyle name="Normal 9 2 2 3" xfId="713"/>
    <cellStyle name="Normal 9 2 2 4" xfId="714"/>
    <cellStyle name="Normal 9 2 3" xfId="715"/>
    <cellStyle name="Normal 9 2 3 2" xfId="716"/>
    <cellStyle name="Normal 9 2 3 3" xfId="717"/>
    <cellStyle name="Normal 9 2 4" xfId="718"/>
    <cellStyle name="Normal 9 2 5" xfId="719"/>
    <cellStyle name="Normal 9 2 6" xfId="720"/>
    <cellStyle name="Normal 9 3" xfId="721"/>
    <cellStyle name="Normal 9 4" xfId="722"/>
    <cellStyle name="Normal 9 4 2" xfId="723"/>
    <cellStyle name="Normal 9 4 2 2" xfId="724"/>
    <cellStyle name="Normal 9 4 2 3" xfId="725"/>
    <cellStyle name="Normal 9 4 3" xfId="726"/>
    <cellStyle name="Normal 9 4 4" xfId="727"/>
    <cellStyle name="Normal 9 5" xfId="728"/>
    <cellStyle name="Normal 9 5 2" xfId="729"/>
    <cellStyle name="Normal 9 5 3" xfId="730"/>
    <cellStyle name="Normal 9 6" xfId="731"/>
    <cellStyle name="Normal 9 7" xfId="732"/>
    <cellStyle name="Normal 9 8" xfId="733"/>
    <cellStyle name="Percent 10" xfId="734"/>
    <cellStyle name="Percent 11" xfId="735"/>
    <cellStyle name="Percent 2 2 2 2" xfId="736"/>
    <cellStyle name="Percent 2 4 3" xfId="737"/>
    <cellStyle name="Percent 2 4 2" xfId="738"/>
    <cellStyle name="Percent 3 2 2 2" xfId="739"/>
    <cellStyle name="Percent 3 3 2" xfId="740"/>
    <cellStyle name="Percent 4 2 2 2" xfId="741"/>
    <cellStyle name="Percent 4 2 3 2" xfId="742"/>
    <cellStyle name="Percent 4 2 3 2 2" xfId="743"/>
    <cellStyle name="Percent 4 2 3 2 2 2" xfId="744"/>
    <cellStyle name="Percent 4 2 3 2 2 3" xfId="745"/>
    <cellStyle name="Percent 4 2 3 2 3" xfId="746"/>
    <cellStyle name="Percent 4 2 3 2 4" xfId="747"/>
    <cellStyle name="Percent 4 2 3 3" xfId="748"/>
    <cellStyle name="Percent 4 2 3 3 2" xfId="749"/>
    <cellStyle name="Percent 4 2 3 3 3" xfId="750"/>
    <cellStyle name="Percent 4 2 3 4" xfId="751"/>
    <cellStyle name="Percent 4 2 3 5" xfId="752"/>
    <cellStyle name="Percent 4 2 3 6" xfId="753"/>
    <cellStyle name="Percent 4 2 4" xfId="754"/>
    <cellStyle name="Percent 4 2 4 2" xfId="755"/>
    <cellStyle name="Percent 4 2 4 2 2" xfId="756"/>
    <cellStyle name="Percent 4 2 4 2 2 2" xfId="757"/>
    <cellStyle name="Percent 4 2 4 2 2 3" xfId="758"/>
    <cellStyle name="Percent 4 2 4 2 3" xfId="759"/>
    <cellStyle name="Percent 4 2 4 2 4" xfId="760"/>
    <cellStyle name="Percent 4 2 4 3" xfId="761"/>
    <cellStyle name="Percent 4 2 4 3 2" xfId="762"/>
    <cellStyle name="Percent 4 2 4 3 3" xfId="763"/>
    <cellStyle name="Percent 4 2 4 4" xfId="764"/>
    <cellStyle name="Percent 4 2 4 5" xfId="765"/>
    <cellStyle name="Percent 4 2 4 6" xfId="766"/>
    <cellStyle name="Percent 4 2 5" xfId="767"/>
    <cellStyle name="Percent 4 2 5 2" xfId="768"/>
    <cellStyle name="Percent 4 2 5 2 2" xfId="769"/>
    <cellStyle name="Percent 4 2 5 2 3" xfId="770"/>
    <cellStyle name="Percent 4 2 5 3" xfId="771"/>
    <cellStyle name="Percent 4 2 5 4" xfId="772"/>
    <cellStyle name="Percent 4 2 6" xfId="773"/>
    <cellStyle name="Percent 4 2 6 2" xfId="774"/>
    <cellStyle name="Percent 4 2 6 3" xfId="775"/>
    <cellStyle name="Percent 4 2 7" xfId="776"/>
    <cellStyle name="Percent 4 2 8" xfId="777"/>
    <cellStyle name="Percent 4 2 9" xfId="778"/>
    <cellStyle name="Percent 4 3" xfId="779"/>
    <cellStyle name="Percent 5 2 2" xfId="780"/>
    <cellStyle name="Percent 6" xfId="781"/>
    <cellStyle name="Percent 7" xfId="782"/>
    <cellStyle name="Percent 8" xfId="783"/>
    <cellStyle name="Percent 8 2" xfId="784"/>
    <cellStyle name="Percent 9" xfId="785"/>
    <cellStyle name="Normal 6 4 5" xfId="786"/>
    <cellStyle name="Normal 6 2 3 4" xfId="787"/>
    <cellStyle name="Normal 3 3 4 5" xfId="788"/>
    <cellStyle name="Comma 7 2 3" xfId="789"/>
    <cellStyle name="Comma 6 2 3" xfId="790"/>
    <cellStyle name="Comma 3 4 2" xfId="791"/>
    <cellStyle name="Comma 8 5" xfId="792"/>
    <cellStyle name="Comma 9 4" xfId="793"/>
    <cellStyle name="Normal 2 3 4" xfId="794"/>
    <cellStyle name="Currency 2 2 2 2" xfId="795"/>
    <cellStyle name="Comma 6 4" xfId="796"/>
    <cellStyle name="Normal 3 3 3 7" xfId="797"/>
    <cellStyle name="Comma 7 4" xfId="798"/>
    <cellStyle name="Normal 3 8 2" xfId="799"/>
    <cellStyle name="Currency 2 2 2 3" xfId="800"/>
    <cellStyle name="Normal 6 2 2 7" xfId="801"/>
    <cellStyle name="Comma 9 2 3" xfId="802"/>
    <cellStyle name="Comma 8 3 3" xfId="803"/>
    <cellStyle name="Normal 2 3 2 3" xfId="804"/>
    <cellStyle name="Normal 3 3 4 6" xfId="805"/>
    <cellStyle name="Normal 3 6 3" xfId="806"/>
    <cellStyle name="Comma 9 3" xfId="807"/>
    <cellStyle name="Normal 6 2 3 5" xfId="808"/>
    <cellStyle name="Normal 2 3 3 3" xfId="809"/>
    <cellStyle name="Currency 3 2 3" xfId="810"/>
    <cellStyle name="Comma 7 3 3" xfId="811"/>
    <cellStyle name="Comma 6 3 3" xfId="812"/>
    <cellStyle name="Comma 5 3" xfId="813"/>
    <cellStyle name="Comma 4 4 2" xfId="814"/>
    <cellStyle name="Comma 8 4 3" xfId="815"/>
    <cellStyle name="Normal 6 4 6" xfId="816"/>
    <cellStyle name="Normal 3 7 3" xfId="817"/>
    <cellStyle name="Normal 3 3 3 8" xfId="818"/>
    <cellStyle name="Normal 3 4 3" xfId="819"/>
    <cellStyle name="Normal 7 4" xfId="820"/>
    <cellStyle name="Normal 3 6 2" xfId="821"/>
    <cellStyle name="Normal 6 3 7 3" xfId="822"/>
    <cellStyle name="Comma 8 3 2" xfId="823"/>
    <cellStyle name="Comma 4 3 2 3" xfId="824"/>
    <cellStyle name="Comma 5 2 2 3" xfId="825"/>
    <cellStyle name="Comma 6 2 2" xfId="826"/>
    <cellStyle name="Comma 7 2 2" xfId="827"/>
    <cellStyle name="Currency 3 2 2 2 3" xfId="828"/>
    <cellStyle name="Normal 2 3 2 2" xfId="829"/>
    <cellStyle name="Normal 3 2 2 2 3" xfId="830"/>
    <cellStyle name="Percent 2 2 2 2 3" xfId="831"/>
    <cellStyle name="Normal 6 2 2 6" xfId="832"/>
    <cellStyle name="Normal 3 7 2" xfId="833"/>
    <cellStyle name="Comma 4 3 2 2" xfId="834"/>
    <cellStyle name="Comma 5 2 2 2" xfId="835"/>
    <cellStyle name="Comma 6 3 2" xfId="836"/>
    <cellStyle name="Comma 7 3 2" xfId="837"/>
    <cellStyle name="Comma 8 4 2" xfId="838"/>
    <cellStyle name="Comma 9 2 2" xfId="839"/>
    <cellStyle name="Currency 3 2 2 2 2" xfId="840"/>
    <cellStyle name="Normal 2 3 3 2" xfId="841"/>
    <cellStyle name="Normal 3 2 2 2 2" xfId="842"/>
    <cellStyle name="Normal 6 3 7 2" xfId="843"/>
    <cellStyle name="Percent 2 2 2 2 2" xfId="844"/>
    <cellStyle name="Normal 3 3 3 9" xfId="845"/>
    <cellStyle name="Comma 9 3 2" xfId="8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6</xdr:row>
      <xdr:rowOff>19050</xdr:rowOff>
    </xdr:to>
    <xdr:pic>
      <xdr:nvPicPr>
        <xdr:cNvPr id="2" name="Picture 1" descr="DAW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62225" cy="1162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2562225</xdr:colOff>
      <xdr:row>6</xdr:row>
      <xdr:rowOff>19050</xdr:rowOff>
    </xdr:to>
    <xdr:pic>
      <xdr:nvPicPr>
        <xdr:cNvPr id="2" name="Picture 1" descr="DAW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62225" cy="1162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2562225</xdr:colOff>
      <xdr:row>6</xdr:row>
      <xdr:rowOff>19050</xdr:rowOff>
    </xdr:to>
    <xdr:pic>
      <xdr:nvPicPr>
        <xdr:cNvPr id="2" name="Picture 1" descr="DAW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62225" cy="1162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314325</xdr:colOff>
      <xdr:row>6</xdr:row>
      <xdr:rowOff>19050</xdr:rowOff>
    </xdr:to>
    <xdr:pic>
      <xdr:nvPicPr>
        <xdr:cNvPr id="2" name="Picture 1" descr="DAW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62225" cy="1162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314325</xdr:colOff>
      <xdr:row>6</xdr:row>
      <xdr:rowOff>19050</xdr:rowOff>
    </xdr:to>
    <xdr:pic>
      <xdr:nvPicPr>
        <xdr:cNvPr id="2" name="Picture 1" descr="DAW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62225" cy="1162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BAR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7900"/>
      </a:accent1>
      <a:accent2>
        <a:srgbClr val="96172E"/>
      </a:accent2>
      <a:accent3>
        <a:srgbClr val="00C0B5"/>
      </a:accent3>
      <a:accent4>
        <a:srgbClr val="512B1B"/>
      </a:accent4>
      <a:accent5>
        <a:srgbClr val="00505C"/>
      </a:accent5>
      <a:accent6>
        <a:srgbClr val="EED6A5"/>
      </a:accent6>
      <a:hlink>
        <a:srgbClr val="1F497D"/>
      </a:hlink>
      <a:folHlink>
        <a:srgbClr val="7F7F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30"/>
  <sheetViews>
    <sheetView showGridLines="0" tabSelected="1" zoomScale="80" zoomScaleNormal="80" workbookViewId="0" topLeftCell="A1">
      <selection activeCell="A8" sqref="A8"/>
    </sheetView>
  </sheetViews>
  <sheetFormatPr defaultColWidth="9.140625" defaultRowHeight="15"/>
  <cols>
    <col min="1" max="1" width="38.140625" style="2" bestFit="1" customWidth="1"/>
    <col min="2" max="2" width="3.00390625" style="2" customWidth="1"/>
    <col min="3" max="3" width="10.421875" style="2" bestFit="1" customWidth="1"/>
    <col min="4" max="4" width="9.57421875" style="3" bestFit="1" customWidth="1"/>
    <col min="5" max="5" width="8.00390625" style="3" customWidth="1"/>
    <col min="6" max="7" width="9.57421875" style="3" bestFit="1" customWidth="1"/>
    <col min="8" max="8" width="8.00390625" style="3" customWidth="1"/>
    <col min="9" max="9" width="8.140625" style="3" customWidth="1"/>
    <col min="10" max="17" width="9.57421875" style="3" bestFit="1" customWidth="1"/>
    <col min="18" max="20" width="9.57421875" style="2" bestFit="1" customWidth="1"/>
    <col min="21" max="16384" width="9.140625" style="2" customWidth="1"/>
  </cols>
  <sheetData>
    <row r="1" ht="15"/>
    <row r="2" ht="15"/>
    <row r="3" ht="15"/>
    <row r="4" ht="15"/>
    <row r="5" ht="15"/>
    <row r="6" ht="15"/>
    <row r="7" ht="15"/>
    <row r="8" spans="1:17" s="10" customFormat="1" ht="23.25">
      <c r="A8" s="85" t="s">
        <v>121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 s="13" customFormat="1" ht="15">
      <c r="A9" s="12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 s="13" customFormat="1" ht="15">
      <c r="A10" s="12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4:20" s="3" customFormat="1" ht="15">
      <c r="D11" s="15" t="s">
        <v>52</v>
      </c>
      <c r="E11" s="15" t="s">
        <v>53</v>
      </c>
      <c r="F11" s="15" t="s">
        <v>8</v>
      </c>
      <c r="G11" s="15" t="s">
        <v>7</v>
      </c>
      <c r="H11" s="15" t="s">
        <v>6</v>
      </c>
      <c r="I11" s="15" t="s">
        <v>5</v>
      </c>
      <c r="J11" s="15" t="s">
        <v>4</v>
      </c>
      <c r="K11" s="15" t="s">
        <v>3</v>
      </c>
      <c r="L11" s="15" t="s">
        <v>2</v>
      </c>
      <c r="M11" s="15" t="s">
        <v>1</v>
      </c>
      <c r="N11" s="15" t="s">
        <v>0</v>
      </c>
      <c r="O11" s="15" t="s">
        <v>50</v>
      </c>
      <c r="P11" s="15" t="s">
        <v>51</v>
      </c>
      <c r="Q11" s="15" t="s">
        <v>88</v>
      </c>
      <c r="R11" s="15" t="s">
        <v>89</v>
      </c>
      <c r="S11" s="15" t="s">
        <v>117</v>
      </c>
      <c r="T11" s="15" t="s">
        <v>118</v>
      </c>
    </row>
    <row r="12" ht="15">
      <c r="A12" s="16" t="s">
        <v>61</v>
      </c>
    </row>
    <row r="13" spans="1:20" ht="15">
      <c r="A13" s="2" t="s">
        <v>90</v>
      </c>
      <c r="C13" s="2" t="s">
        <v>83</v>
      </c>
      <c r="D13" s="72">
        <v>1921.6</v>
      </c>
      <c r="E13" s="72">
        <v>2462.989</v>
      </c>
      <c r="F13" s="72">
        <v>3393.668</v>
      </c>
      <c r="G13" s="72">
        <v>2422.019</v>
      </c>
      <c r="H13" s="72">
        <v>1959.797</v>
      </c>
      <c r="I13" s="72">
        <v>1384.8705</v>
      </c>
      <c r="J13" s="72">
        <v>1799.942869</v>
      </c>
      <c r="K13" s="72">
        <v>1266.644037</v>
      </c>
      <c r="L13" s="72">
        <v>1657.432545</v>
      </c>
      <c r="M13" s="72">
        <v>1450.5543</v>
      </c>
      <c r="N13" s="72">
        <v>2026.134</v>
      </c>
      <c r="O13" s="72">
        <v>1459.018</v>
      </c>
      <c r="P13" s="72">
        <v>1392.949915</v>
      </c>
      <c r="Q13" s="73">
        <v>1493.423819</v>
      </c>
      <c r="R13" s="73">
        <v>1862.327178</v>
      </c>
      <c r="S13" s="73">
        <v>2497.844869</v>
      </c>
      <c r="T13" s="73">
        <v>1159.292235</v>
      </c>
    </row>
    <row r="14" spans="1:20" ht="15">
      <c r="A14" s="2" t="s">
        <v>78</v>
      </c>
      <c r="C14" s="2" t="s">
        <v>83</v>
      </c>
      <c r="D14" s="72">
        <v>397.599</v>
      </c>
      <c r="E14" s="72">
        <v>665.999</v>
      </c>
      <c r="F14" s="72">
        <v>494.397</v>
      </c>
      <c r="G14" s="72">
        <v>556.577</v>
      </c>
      <c r="H14" s="72">
        <v>631.73</v>
      </c>
      <c r="I14" s="72">
        <v>1298.859</v>
      </c>
      <c r="J14" s="72">
        <v>2814.12084</v>
      </c>
      <c r="K14" s="72">
        <v>1386.09152</v>
      </c>
      <c r="L14" s="72">
        <v>1520.19848</v>
      </c>
      <c r="M14" s="72">
        <v>1210.36148</v>
      </c>
      <c r="N14" s="72">
        <v>661.509</v>
      </c>
      <c r="O14" s="72">
        <v>783.664</v>
      </c>
      <c r="P14" s="72">
        <v>739.1926</v>
      </c>
      <c r="Q14" s="73">
        <v>796.61914</v>
      </c>
      <c r="R14" s="73">
        <v>761.70657</v>
      </c>
      <c r="S14" s="73">
        <v>1158.91052</v>
      </c>
      <c r="T14" s="73">
        <v>1020.43457</v>
      </c>
    </row>
    <row r="15" spans="1:20" ht="15">
      <c r="A15" s="2" t="s">
        <v>91</v>
      </c>
      <c r="C15" s="2" t="s">
        <v>83</v>
      </c>
      <c r="D15" s="72">
        <v>998.084</v>
      </c>
      <c r="E15" s="72">
        <v>1018.516</v>
      </c>
      <c r="F15" s="72">
        <v>936.464</v>
      </c>
      <c r="G15" s="72">
        <v>794.704</v>
      </c>
      <c r="H15" s="72">
        <v>858.067</v>
      </c>
      <c r="I15" s="72">
        <v>515.898</v>
      </c>
      <c r="J15" s="72">
        <v>642.133946</v>
      </c>
      <c r="K15" s="72">
        <v>1254.285747</v>
      </c>
      <c r="L15" s="72">
        <v>712.37307</v>
      </c>
      <c r="M15" s="72">
        <v>686.43909</v>
      </c>
      <c r="N15" s="72">
        <v>425.012</v>
      </c>
      <c r="O15" s="72">
        <v>492.882</v>
      </c>
      <c r="P15" s="72">
        <v>553.06181</v>
      </c>
      <c r="Q15" s="73">
        <v>477.951125</v>
      </c>
      <c r="R15" s="73">
        <v>624.848235</v>
      </c>
      <c r="S15" s="73">
        <v>858.150518</v>
      </c>
      <c r="T15" s="73">
        <v>668.44842</v>
      </c>
    </row>
    <row r="16" spans="1:20" ht="15">
      <c r="A16" s="2" t="s">
        <v>79</v>
      </c>
      <c r="C16" s="2" t="s">
        <v>83</v>
      </c>
      <c r="D16" s="72">
        <v>1851.52</v>
      </c>
      <c r="E16" s="72">
        <v>2336.33</v>
      </c>
      <c r="F16" s="72">
        <v>2175.724</v>
      </c>
      <c r="G16" s="72">
        <v>1674.709</v>
      </c>
      <c r="H16" s="72">
        <v>1638.281</v>
      </c>
      <c r="I16" s="72">
        <v>1409.0795</v>
      </c>
      <c r="J16" s="72">
        <v>1216.96246</v>
      </c>
      <c r="K16" s="72">
        <v>1234.8809</v>
      </c>
      <c r="L16" s="72">
        <v>1291.53948</v>
      </c>
      <c r="M16" s="72">
        <v>1278.27117</v>
      </c>
      <c r="N16" s="72">
        <v>1038.737</v>
      </c>
      <c r="O16" s="72">
        <v>1254.029</v>
      </c>
      <c r="P16" s="72">
        <v>1064.599342</v>
      </c>
      <c r="Q16" s="73">
        <v>1197.4199525</v>
      </c>
      <c r="R16" s="73">
        <v>1112.0113875</v>
      </c>
      <c r="S16" s="73">
        <v>1231.48885</v>
      </c>
      <c r="T16" s="73">
        <v>1115.759625</v>
      </c>
    </row>
    <row r="17" spans="1:20" ht="15">
      <c r="A17" s="2" t="s">
        <v>80</v>
      </c>
      <c r="C17" s="2" t="s">
        <v>83</v>
      </c>
      <c r="D17" s="72">
        <v>717.413</v>
      </c>
      <c r="E17" s="72">
        <v>769.754</v>
      </c>
      <c r="F17" s="72">
        <v>631.791</v>
      </c>
      <c r="G17" s="72">
        <v>576.237</v>
      </c>
      <c r="H17" s="72">
        <v>409.454</v>
      </c>
      <c r="I17" s="72">
        <v>481.862</v>
      </c>
      <c r="J17" s="72">
        <v>378.43035</v>
      </c>
      <c r="K17" s="72">
        <v>362.09882</v>
      </c>
      <c r="L17" s="72">
        <v>414.790545</v>
      </c>
      <c r="M17" s="72">
        <v>328.53356</v>
      </c>
      <c r="N17" s="72">
        <v>278.235</v>
      </c>
      <c r="O17" s="72">
        <v>310.447</v>
      </c>
      <c r="P17" s="72">
        <v>255.565</v>
      </c>
      <c r="Q17" s="73">
        <v>249.42955</v>
      </c>
      <c r="R17" s="73">
        <v>297.463295</v>
      </c>
      <c r="S17" s="73">
        <v>319.52925</v>
      </c>
      <c r="T17" s="73">
        <v>236.04884</v>
      </c>
    </row>
    <row r="18" spans="1:20" ht="15">
      <c r="A18" s="2" t="s">
        <v>9</v>
      </c>
      <c r="C18" s="2" t="s">
        <v>83</v>
      </c>
      <c r="D18" s="72">
        <v>751.75</v>
      </c>
      <c r="E18" s="72">
        <v>1095.398000000001</v>
      </c>
      <c r="F18" s="72">
        <v>890.5589999999984</v>
      </c>
      <c r="G18" s="72">
        <v>942.6730000000007</v>
      </c>
      <c r="H18" s="72">
        <v>763.8550000000005</v>
      </c>
      <c r="I18" s="72">
        <v>667.46515</v>
      </c>
      <c r="J18" s="72">
        <v>843.1151360000003</v>
      </c>
      <c r="K18" s="72">
        <v>947.8652919999995</v>
      </c>
      <c r="L18" s="72">
        <v>803.1269550000006</v>
      </c>
      <c r="M18" s="72">
        <v>753.0953499999996</v>
      </c>
      <c r="N18" s="72">
        <v>739.3650000000007</v>
      </c>
      <c r="O18" s="72">
        <v>433.2330000000002</v>
      </c>
      <c r="P18" s="72">
        <v>368.2355249999996</v>
      </c>
      <c r="Q18" s="72">
        <v>466.7610649999997</v>
      </c>
      <c r="R18" s="72">
        <v>450.15979400000015</v>
      </c>
      <c r="S18" s="72">
        <v>506.33422000000064</v>
      </c>
      <c r="T18" s="72">
        <v>337.12604999999985</v>
      </c>
    </row>
    <row r="19" spans="1:20" s="16" customFormat="1" ht="15">
      <c r="A19" s="16" t="s">
        <v>10</v>
      </c>
      <c r="C19" s="2" t="s">
        <v>83</v>
      </c>
      <c r="D19" s="75">
        <v>6637.966</v>
      </c>
      <c r="E19" s="75">
        <v>8348.986</v>
      </c>
      <c r="F19" s="75">
        <v>8522.603</v>
      </c>
      <c r="G19" s="75">
        <v>6966.919</v>
      </c>
      <c r="H19" s="75">
        <v>6261.184</v>
      </c>
      <c r="I19" s="75">
        <v>5758.03415</v>
      </c>
      <c r="J19" s="75">
        <v>7694.705601</v>
      </c>
      <c r="K19" s="75">
        <v>6451.866316</v>
      </c>
      <c r="L19" s="75">
        <v>6399.461075</v>
      </c>
      <c r="M19" s="75">
        <v>5707.25495</v>
      </c>
      <c r="N19" s="75">
        <v>5168.992</v>
      </c>
      <c r="O19" s="75">
        <v>4733.273</v>
      </c>
      <c r="P19" s="75">
        <v>4373.604192</v>
      </c>
      <c r="Q19" s="74">
        <v>4681.6046515</v>
      </c>
      <c r="R19" s="74">
        <v>5108.5164595</v>
      </c>
      <c r="S19" s="74">
        <v>6572.258227</v>
      </c>
      <c r="T19" s="74">
        <v>4537.10974</v>
      </c>
    </row>
    <row r="20" spans="1:18" ht="15">
      <c r="A20" s="16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7"/>
    </row>
    <row r="21" spans="1:20" ht="15">
      <c r="A21" s="16" t="s">
        <v>85</v>
      </c>
      <c r="C21" s="2" t="s">
        <v>58</v>
      </c>
      <c r="D21" s="53">
        <v>62.69487</v>
      </c>
      <c r="E21" s="53">
        <v>78.94246000000001</v>
      </c>
      <c r="F21" s="53">
        <v>67.91248</v>
      </c>
      <c r="G21" s="53">
        <v>46.83088</v>
      </c>
      <c r="H21" s="53">
        <v>42.4706</v>
      </c>
      <c r="I21" s="53">
        <v>28.704009999999997</v>
      </c>
      <c r="J21" s="53">
        <v>32.60142</v>
      </c>
      <c r="K21" s="53">
        <v>31.96018</v>
      </c>
      <c r="L21" s="53">
        <v>38.89506</v>
      </c>
      <c r="M21" s="53">
        <v>30.13952</v>
      </c>
      <c r="N21" s="53">
        <v>30.91703</v>
      </c>
      <c r="O21" s="59">
        <v>28.03459</v>
      </c>
      <c r="P21" s="59">
        <v>24.8415</v>
      </c>
      <c r="Q21" s="59">
        <v>31.21584</v>
      </c>
      <c r="R21" s="59">
        <v>34.97475</v>
      </c>
      <c r="S21" s="59">
        <v>48.754690000000004</v>
      </c>
      <c r="T21" s="59">
        <v>35.67371</v>
      </c>
    </row>
    <row r="22" spans="1:17" ht="15">
      <c r="A22" s="16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20" ht="15">
      <c r="A23" s="16" t="s">
        <v>86</v>
      </c>
      <c r="C23" s="2" t="s">
        <v>58</v>
      </c>
      <c r="D23" s="54">
        <v>1.8743</v>
      </c>
      <c r="E23" s="54">
        <v>-3.89757</v>
      </c>
      <c r="F23" s="54">
        <v>-17.84468</v>
      </c>
      <c r="G23" s="54">
        <v>-15.16786</v>
      </c>
      <c r="H23" s="54">
        <v>-8.89857</v>
      </c>
      <c r="I23" s="54">
        <v>-9.6349</v>
      </c>
      <c r="J23" s="54">
        <v>-10.12016</v>
      </c>
      <c r="K23" s="54">
        <v>-6.43388</v>
      </c>
      <c r="L23" s="54">
        <v>-4.45091</v>
      </c>
      <c r="M23" s="59">
        <v>-4.37236</v>
      </c>
      <c r="N23" s="59">
        <v>0.50655</v>
      </c>
      <c r="O23" s="59">
        <v>2.89293</v>
      </c>
      <c r="P23" s="59">
        <v>0.22541</v>
      </c>
      <c r="Q23" s="59">
        <v>-0.57146</v>
      </c>
      <c r="R23" s="59">
        <v>6.51241</v>
      </c>
      <c r="S23" s="59">
        <v>15.73444</v>
      </c>
      <c r="T23" s="59">
        <v>7.34454</v>
      </c>
    </row>
    <row r="24" spans="4:17" ht="15"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1:17" ht="15">
      <c r="A25" s="16" t="s">
        <v>35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20" ht="15">
      <c r="A26" s="2" t="s">
        <v>41</v>
      </c>
      <c r="C26" s="2" t="s">
        <v>60</v>
      </c>
      <c r="D26" s="55">
        <v>132</v>
      </c>
      <c r="E26" s="55">
        <v>141</v>
      </c>
      <c r="F26" s="55">
        <v>138</v>
      </c>
      <c r="G26" s="55">
        <v>132</v>
      </c>
      <c r="H26" s="55">
        <v>112</v>
      </c>
      <c r="I26" s="55">
        <v>91</v>
      </c>
      <c r="J26" s="55">
        <v>72.999</v>
      </c>
      <c r="K26" s="55">
        <v>58</v>
      </c>
      <c r="L26" s="55">
        <v>55</v>
      </c>
      <c r="M26" s="55">
        <v>54</v>
      </c>
      <c r="N26" s="55">
        <v>51</v>
      </c>
      <c r="O26" s="55">
        <v>47</v>
      </c>
      <c r="P26" s="55">
        <v>41</v>
      </c>
      <c r="Q26" s="55">
        <v>39</v>
      </c>
      <c r="R26" s="2">
        <v>39</v>
      </c>
      <c r="S26" s="2">
        <v>40</v>
      </c>
      <c r="T26" s="2">
        <v>40</v>
      </c>
    </row>
    <row r="27" spans="1:20" ht="15">
      <c r="A27" s="2" t="s">
        <v>87</v>
      </c>
      <c r="C27" s="2" t="s">
        <v>58</v>
      </c>
      <c r="D27" s="56">
        <v>1.5594</v>
      </c>
      <c r="E27" s="56">
        <v>2.58015</v>
      </c>
      <c r="F27" s="56">
        <v>3.0748</v>
      </c>
      <c r="G27" s="56">
        <v>3.28963</v>
      </c>
      <c r="H27" s="56">
        <v>2.8599</v>
      </c>
      <c r="I27" s="56">
        <v>3.10245</v>
      </c>
      <c r="J27" s="56">
        <v>3.22104</v>
      </c>
      <c r="K27" s="56">
        <v>3.1773</v>
      </c>
      <c r="L27" s="56">
        <v>2.99208</v>
      </c>
      <c r="M27" s="56">
        <v>2.7226</v>
      </c>
      <c r="N27" s="56">
        <v>1.95049</v>
      </c>
      <c r="O27" s="56">
        <v>1.72695</v>
      </c>
      <c r="P27" s="56">
        <v>1.71267</v>
      </c>
      <c r="Q27" s="56">
        <v>1.50414</v>
      </c>
      <c r="R27" s="59">
        <v>1.51375</v>
      </c>
      <c r="S27" s="59">
        <v>1.64882</v>
      </c>
      <c r="T27" s="59">
        <v>1.55671</v>
      </c>
    </row>
    <row r="28" spans="1:20" ht="15">
      <c r="A28" s="2" t="s">
        <v>42</v>
      </c>
      <c r="C28" s="2" t="s">
        <v>59</v>
      </c>
      <c r="D28" s="57">
        <f>D27/D26*1000</f>
        <v>11.813636363636363</v>
      </c>
      <c r="E28" s="59">
        <f>E27/E26*1000</f>
        <v>18.298936170212766</v>
      </c>
      <c r="F28" s="59">
        <f aca="true" t="shared" si="0" ref="F28:T28">F27/F26*1000</f>
        <v>22.281159420289857</v>
      </c>
      <c r="G28" s="59">
        <f t="shared" si="0"/>
        <v>24.92143939393939</v>
      </c>
      <c r="H28" s="59">
        <f t="shared" si="0"/>
        <v>25.53482142857143</v>
      </c>
      <c r="I28" s="59">
        <f t="shared" si="0"/>
        <v>34.09285714285715</v>
      </c>
      <c r="J28" s="59">
        <f t="shared" si="0"/>
        <v>44.12444006082275</v>
      </c>
      <c r="K28" s="59">
        <f t="shared" si="0"/>
        <v>54.78103448275861</v>
      </c>
      <c r="L28" s="59">
        <f t="shared" si="0"/>
        <v>54.40145454545454</v>
      </c>
      <c r="M28" s="59">
        <f t="shared" si="0"/>
        <v>50.41851851851852</v>
      </c>
      <c r="N28" s="59">
        <f t="shared" si="0"/>
        <v>38.24490196078432</v>
      </c>
      <c r="O28" s="59">
        <f t="shared" si="0"/>
        <v>36.7436170212766</v>
      </c>
      <c r="P28" s="59">
        <f t="shared" si="0"/>
        <v>41.772439024390245</v>
      </c>
      <c r="Q28" s="59">
        <f t="shared" si="0"/>
        <v>38.56769230769231</v>
      </c>
      <c r="R28" s="59">
        <f t="shared" si="0"/>
        <v>38.81410256410256</v>
      </c>
      <c r="S28" s="59">
        <f t="shared" si="0"/>
        <v>41.2205</v>
      </c>
      <c r="T28" s="59">
        <f t="shared" si="0"/>
        <v>38.91775</v>
      </c>
    </row>
    <row r="29" spans="1:20" ht="15">
      <c r="A29" s="10" t="s">
        <v>43</v>
      </c>
      <c r="B29" s="10"/>
      <c r="C29" s="10" t="s">
        <v>14</v>
      </c>
      <c r="D29" s="76">
        <v>2.4872855013106534</v>
      </c>
      <c r="E29" s="76">
        <v>3.2683905052747297</v>
      </c>
      <c r="F29" s="76">
        <v>4.527585149677845</v>
      </c>
      <c r="G29" s="76">
        <v>7.024498508380995</v>
      </c>
      <c r="H29" s="76">
        <v>6.733842049488087</v>
      </c>
      <c r="I29" s="76">
        <v>10.808434605125278</v>
      </c>
      <c r="J29" s="76">
        <v>9.880065338592567</v>
      </c>
      <c r="K29" s="76">
        <v>9.941421487657275</v>
      </c>
      <c r="L29" s="76">
        <v>7.6927036967980325</v>
      </c>
      <c r="M29" s="76">
        <v>9.033313874278596</v>
      </c>
      <c r="N29" s="76">
        <v>6.308799065057949</v>
      </c>
      <c r="O29" s="76">
        <v>6.16007893416165</v>
      </c>
      <c r="P29" s="76">
        <v>6.894380113756671</v>
      </c>
      <c r="Q29" s="76">
        <v>4.818522635500039</v>
      </c>
      <c r="R29" s="76">
        <v>4.328135523594258</v>
      </c>
      <c r="S29" s="76">
        <v>3.381865416434808</v>
      </c>
      <c r="T29" s="76">
        <v>4.353284410304314</v>
      </c>
    </row>
    <row r="30" spans="1:17" ht="15">
      <c r="A30" s="66" t="s">
        <v>116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C43"/>
  <sheetViews>
    <sheetView showGridLines="0" zoomScale="80" zoomScaleNormal="80" workbookViewId="0" topLeftCell="A1">
      <selection activeCell="A8" sqref="A8"/>
    </sheetView>
  </sheetViews>
  <sheetFormatPr defaultColWidth="9.140625" defaultRowHeight="15"/>
  <cols>
    <col min="1" max="1" width="48.00390625" style="8" bestFit="1" customWidth="1"/>
    <col min="2" max="2" width="3.00390625" style="8" customWidth="1"/>
    <col min="3" max="3" width="3.8515625" style="8" bestFit="1" customWidth="1"/>
    <col min="4" max="4" width="11.421875" style="9" bestFit="1" customWidth="1"/>
    <col min="5" max="5" width="6.421875" style="9" bestFit="1" customWidth="1"/>
    <col min="6" max="6" width="11.421875" style="9" bestFit="1" customWidth="1"/>
    <col min="7" max="7" width="6.421875" style="9" bestFit="1" customWidth="1"/>
    <col min="8" max="8" width="11.421875" style="9" bestFit="1" customWidth="1"/>
    <col min="9" max="9" width="6.421875" style="9" bestFit="1" customWidth="1"/>
    <col min="10" max="10" width="11.421875" style="9" bestFit="1" customWidth="1"/>
    <col min="11" max="11" width="6.421875" style="9" bestFit="1" customWidth="1"/>
    <col min="12" max="12" width="11.421875" style="9" bestFit="1" customWidth="1"/>
    <col min="13" max="13" width="6.421875" style="9" bestFit="1" customWidth="1"/>
    <col min="14" max="14" width="11.421875" style="9" bestFit="1" customWidth="1"/>
    <col min="15" max="15" width="6.421875" style="9" bestFit="1" customWidth="1"/>
    <col min="16" max="16" width="11.421875" style="9" bestFit="1" customWidth="1"/>
    <col min="17" max="17" width="7.140625" style="9" bestFit="1" customWidth="1"/>
    <col min="18" max="18" width="11.140625" style="9" bestFit="1" customWidth="1"/>
    <col min="19" max="19" width="6.421875" style="9" bestFit="1" customWidth="1"/>
    <col min="20" max="20" width="13.00390625" style="9" bestFit="1" customWidth="1"/>
    <col min="21" max="21" width="6.421875" style="9" bestFit="1" customWidth="1"/>
    <col min="22" max="22" width="13.00390625" style="9" bestFit="1" customWidth="1"/>
    <col min="23" max="23" width="6.421875" style="9" bestFit="1" customWidth="1"/>
    <col min="24" max="24" width="13.00390625" style="9" bestFit="1" customWidth="1"/>
    <col min="25" max="25" width="6.421875" style="9" bestFit="1" customWidth="1"/>
    <col min="26" max="26" width="13.00390625" style="9" bestFit="1" customWidth="1"/>
    <col min="27" max="27" width="6.421875" style="8" bestFit="1" customWidth="1"/>
    <col min="28" max="28" width="13.00390625" style="8" bestFit="1" customWidth="1"/>
    <col min="29" max="29" width="6.421875" style="8" bestFit="1" customWidth="1"/>
    <col min="30" max="16384" width="9.140625" style="6" customWidth="1"/>
  </cols>
  <sheetData>
    <row r="1" ht="15"/>
    <row r="2" ht="15"/>
    <row r="3" ht="15"/>
    <row r="4" ht="15"/>
    <row r="5" ht="15"/>
    <row r="6" ht="15"/>
    <row r="7" ht="15"/>
    <row r="8" spans="1:25" ht="23.25">
      <c r="A8" s="84" t="s">
        <v>93</v>
      </c>
      <c r="B8" s="43"/>
      <c r="C8" s="43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</row>
    <row r="9" spans="1:29" ht="15">
      <c r="A9" s="33"/>
      <c r="B9" s="34"/>
      <c r="C9" s="3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40"/>
      <c r="AA9" s="30"/>
      <c r="AB9" s="30"/>
      <c r="AC9" s="30"/>
    </row>
    <row r="10" spans="2:29" s="36" customFormat="1" ht="15">
      <c r="B10" s="37"/>
      <c r="C10" s="37"/>
      <c r="D10" s="37" t="s">
        <v>8</v>
      </c>
      <c r="E10" s="36" t="s">
        <v>56</v>
      </c>
      <c r="F10" s="37" t="s">
        <v>7</v>
      </c>
      <c r="G10" s="36" t="s">
        <v>56</v>
      </c>
      <c r="H10" s="37" t="s">
        <v>6</v>
      </c>
      <c r="I10" s="36" t="s">
        <v>56</v>
      </c>
      <c r="J10" s="37" t="s">
        <v>5</v>
      </c>
      <c r="K10" s="36" t="s">
        <v>56</v>
      </c>
      <c r="L10" s="37" t="s">
        <v>4</v>
      </c>
      <c r="M10" s="36" t="s">
        <v>56</v>
      </c>
      <c r="N10" s="37" t="s">
        <v>3</v>
      </c>
      <c r="O10" s="36" t="s">
        <v>56</v>
      </c>
      <c r="P10" s="37" t="s">
        <v>2</v>
      </c>
      <c r="Q10" s="36" t="s">
        <v>56</v>
      </c>
      <c r="R10" s="37" t="s">
        <v>1</v>
      </c>
      <c r="S10" s="36" t="s">
        <v>56</v>
      </c>
      <c r="T10" s="37" t="s">
        <v>0</v>
      </c>
      <c r="U10" s="36" t="s">
        <v>56</v>
      </c>
      <c r="V10" s="37" t="s">
        <v>50</v>
      </c>
      <c r="W10" s="36" t="s">
        <v>56</v>
      </c>
      <c r="X10" s="37" t="s">
        <v>51</v>
      </c>
      <c r="Y10" s="36" t="s">
        <v>56</v>
      </c>
      <c r="Z10" s="37" t="s">
        <v>88</v>
      </c>
      <c r="AA10" s="36" t="s">
        <v>56</v>
      </c>
      <c r="AB10" s="37" t="s">
        <v>92</v>
      </c>
      <c r="AC10" s="36" t="s">
        <v>56</v>
      </c>
    </row>
    <row r="11" spans="1:25" ht="15">
      <c r="A11" s="42" t="s">
        <v>66</v>
      </c>
      <c r="B11" s="43"/>
      <c r="C11" s="43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</row>
    <row r="12" spans="1:29" ht="15">
      <c r="A12" s="43" t="s">
        <v>33</v>
      </c>
      <c r="B12" s="43"/>
      <c r="C12" s="43" t="s">
        <v>15</v>
      </c>
      <c r="D12" s="79">
        <v>520886</v>
      </c>
      <c r="E12" s="77" t="s">
        <v>94</v>
      </c>
      <c r="F12" s="79">
        <v>477554</v>
      </c>
      <c r="G12" s="77" t="s">
        <v>95</v>
      </c>
      <c r="H12" s="79">
        <v>552243</v>
      </c>
      <c r="I12" s="77" t="s">
        <v>96</v>
      </c>
      <c r="J12" s="79">
        <v>478815</v>
      </c>
      <c r="K12" s="77">
        <v>9</v>
      </c>
      <c r="L12" s="79">
        <v>546466</v>
      </c>
      <c r="M12" s="77">
        <v>10</v>
      </c>
      <c r="N12" s="79">
        <v>695358</v>
      </c>
      <c r="O12" s="77">
        <v>14</v>
      </c>
      <c r="P12" s="79">
        <v>781905</v>
      </c>
      <c r="Q12" s="77">
        <v>6</v>
      </c>
      <c r="R12" s="79">
        <v>828008.824762375</v>
      </c>
      <c r="S12" s="77">
        <v>11.686</v>
      </c>
      <c r="T12" s="79">
        <v>1001232.6963612799</v>
      </c>
      <c r="U12" s="77">
        <v>10.392</v>
      </c>
      <c r="V12" s="79">
        <v>972700.774119966</v>
      </c>
      <c r="W12" s="77">
        <v>12.28</v>
      </c>
      <c r="X12" s="79">
        <v>984172.087185655</v>
      </c>
      <c r="Y12" s="77">
        <v>12.31</v>
      </c>
      <c r="Z12" s="79">
        <v>1040974</v>
      </c>
      <c r="AA12" s="77">
        <v>18.1</v>
      </c>
      <c r="AB12" s="79">
        <v>1300843</v>
      </c>
      <c r="AC12" s="77">
        <v>10.82</v>
      </c>
    </row>
    <row r="13" spans="1:29" ht="15">
      <c r="A13" s="43" t="s">
        <v>69</v>
      </c>
      <c r="B13" s="43"/>
      <c r="C13" s="43" t="s">
        <v>15</v>
      </c>
      <c r="D13" s="79">
        <v>38239</v>
      </c>
      <c r="E13" s="77" t="s">
        <v>97</v>
      </c>
      <c r="F13" s="79">
        <v>30721</v>
      </c>
      <c r="G13" s="77" t="s">
        <v>98</v>
      </c>
      <c r="H13" s="79">
        <v>53482</v>
      </c>
      <c r="I13" s="77" t="s">
        <v>99</v>
      </c>
      <c r="J13" s="79">
        <v>22591</v>
      </c>
      <c r="K13" s="77">
        <v>14</v>
      </c>
      <c r="L13" s="79">
        <v>24108</v>
      </c>
      <c r="M13" s="77">
        <v>15</v>
      </c>
      <c r="N13" s="79">
        <v>15412</v>
      </c>
      <c r="O13" s="77">
        <v>25</v>
      </c>
      <c r="P13" s="79">
        <v>13284</v>
      </c>
      <c r="Q13" s="77">
        <v>21</v>
      </c>
      <c r="R13" s="79">
        <v>47688.19894374069</v>
      </c>
      <c r="S13" s="77">
        <v>15.334</v>
      </c>
      <c r="T13" s="79">
        <v>50254.94193931285</v>
      </c>
      <c r="U13" s="77">
        <v>16.223</v>
      </c>
      <c r="V13" s="79">
        <v>53051.6249766805</v>
      </c>
      <c r="W13" s="77">
        <v>17.92</v>
      </c>
      <c r="X13" s="79">
        <v>64181.4541663415</v>
      </c>
      <c r="Y13" s="77">
        <v>19.48</v>
      </c>
      <c r="Z13" s="79">
        <v>53687</v>
      </c>
      <c r="AA13" s="77">
        <v>20.21</v>
      </c>
      <c r="AB13" s="79">
        <v>73010</v>
      </c>
      <c r="AC13" s="77">
        <v>21.35</v>
      </c>
    </row>
    <row r="14" spans="1:29" s="82" customFormat="1" ht="15">
      <c r="A14" s="42" t="s">
        <v>32</v>
      </c>
      <c r="B14" s="42"/>
      <c r="C14" s="42" t="s">
        <v>15</v>
      </c>
      <c r="D14" s="81">
        <v>559125</v>
      </c>
      <c r="E14" s="77" t="s">
        <v>100</v>
      </c>
      <c r="F14" s="81">
        <v>508275</v>
      </c>
      <c r="G14" s="77" t="s">
        <v>95</v>
      </c>
      <c r="H14" s="81">
        <v>605724</v>
      </c>
      <c r="I14" s="77" t="s">
        <v>95</v>
      </c>
      <c r="J14" s="81">
        <v>501405</v>
      </c>
      <c r="K14" s="77">
        <v>8</v>
      </c>
      <c r="L14" s="81">
        <v>570574</v>
      </c>
      <c r="M14" s="77">
        <v>10</v>
      </c>
      <c r="N14" s="81">
        <v>710770</v>
      </c>
      <c r="O14" s="77">
        <v>14</v>
      </c>
      <c r="P14" s="81">
        <v>795190</v>
      </c>
      <c r="Q14" s="77">
        <v>6</v>
      </c>
      <c r="R14" s="81">
        <v>875697.0237061157</v>
      </c>
      <c r="S14" s="77">
        <v>11.056</v>
      </c>
      <c r="T14" s="81">
        <v>1051487.6383005928</v>
      </c>
      <c r="U14" s="77">
        <v>9.89</v>
      </c>
      <c r="V14" s="81">
        <v>1025752.39909665</v>
      </c>
      <c r="W14" s="77">
        <v>11.73</v>
      </c>
      <c r="X14" s="81">
        <v>1048353.541352</v>
      </c>
      <c r="Y14" s="77">
        <v>11.52</v>
      </c>
      <c r="Z14" s="81">
        <v>1094661</v>
      </c>
      <c r="AA14" s="77">
        <v>17.72</v>
      </c>
      <c r="AB14" s="81">
        <v>1373853</v>
      </c>
      <c r="AC14" s="77">
        <v>10.39</v>
      </c>
    </row>
    <row r="15" spans="1:29" s="82" customFormat="1" ht="15">
      <c r="A15" s="42"/>
      <c r="B15" s="42"/>
      <c r="C15" s="42"/>
      <c r="D15" s="81"/>
      <c r="E15" s="77"/>
      <c r="F15" s="81"/>
      <c r="G15" s="77"/>
      <c r="H15" s="81"/>
      <c r="I15" s="77"/>
      <c r="J15" s="81"/>
      <c r="K15" s="77"/>
      <c r="L15" s="81"/>
      <c r="M15" s="77"/>
      <c r="N15" s="81"/>
      <c r="O15" s="77"/>
      <c r="P15" s="81"/>
      <c r="Q15" s="77"/>
      <c r="R15" s="81"/>
      <c r="S15" s="77"/>
      <c r="T15" s="81"/>
      <c r="U15" s="77"/>
      <c r="V15" s="81"/>
      <c r="W15" s="77"/>
      <c r="X15" s="81"/>
      <c r="Y15" s="77"/>
      <c r="Z15" s="81"/>
      <c r="AA15" s="77"/>
      <c r="AB15" s="81"/>
      <c r="AC15" s="77"/>
    </row>
    <row r="16" spans="1:29" ht="15">
      <c r="A16" s="42" t="s">
        <v>67</v>
      </c>
      <c r="B16" s="43"/>
      <c r="C16" s="43"/>
      <c r="D16" s="78"/>
      <c r="F16" s="45"/>
      <c r="H16" s="45"/>
      <c r="J16" s="45"/>
      <c r="L16" s="45"/>
      <c r="N16" s="45"/>
      <c r="P16" s="45"/>
      <c r="R16" s="45"/>
      <c r="AA16" s="9"/>
      <c r="AB16" s="9"/>
      <c r="AC16" s="9"/>
    </row>
    <row r="17" spans="1:29" ht="15">
      <c r="A17" s="43" t="s">
        <v>31</v>
      </c>
      <c r="B17" s="43"/>
      <c r="C17" s="43" t="s">
        <v>15</v>
      </c>
      <c r="D17" s="79">
        <v>21134</v>
      </c>
      <c r="E17" s="77" t="s">
        <v>101</v>
      </c>
      <c r="F17" s="79">
        <v>15827</v>
      </c>
      <c r="G17" s="77" t="s">
        <v>96</v>
      </c>
      <c r="H17" s="79">
        <v>14530</v>
      </c>
      <c r="I17" s="77" t="s">
        <v>96</v>
      </c>
      <c r="J17" s="79">
        <v>10984</v>
      </c>
      <c r="K17" s="77">
        <v>14</v>
      </c>
      <c r="L17" s="79">
        <v>12954</v>
      </c>
      <c r="M17" s="77">
        <v>14</v>
      </c>
      <c r="N17" s="79">
        <v>14829</v>
      </c>
      <c r="O17" s="77">
        <v>11</v>
      </c>
      <c r="P17" s="79">
        <v>20267</v>
      </c>
      <c r="Q17" s="77">
        <v>12</v>
      </c>
      <c r="R17" s="79">
        <v>14380.028283153388</v>
      </c>
      <c r="S17" s="77">
        <v>19.848</v>
      </c>
      <c r="T17" s="79">
        <v>19029.849023786297</v>
      </c>
      <c r="U17" s="77">
        <v>15.559</v>
      </c>
      <c r="V17" s="79">
        <v>14823.5061513087</v>
      </c>
      <c r="W17" s="77">
        <v>11.61</v>
      </c>
      <c r="X17" s="79">
        <v>17512.7899125811</v>
      </c>
      <c r="Y17" s="77">
        <v>13.53</v>
      </c>
      <c r="Z17" s="79">
        <v>18303</v>
      </c>
      <c r="AA17" s="77">
        <v>17.95</v>
      </c>
      <c r="AB17" s="79">
        <v>27518</v>
      </c>
      <c r="AC17" s="77">
        <v>22.93</v>
      </c>
    </row>
    <row r="18" spans="1:29" ht="15">
      <c r="A18" s="43" t="s">
        <v>30</v>
      </c>
      <c r="B18" s="43"/>
      <c r="C18" s="43" t="s">
        <v>15</v>
      </c>
      <c r="D18" s="79">
        <v>170596</v>
      </c>
      <c r="E18" s="77" t="s">
        <v>102</v>
      </c>
      <c r="F18" s="79">
        <v>121594</v>
      </c>
      <c r="G18" s="77" t="s">
        <v>96</v>
      </c>
      <c r="H18" s="79">
        <v>141064</v>
      </c>
      <c r="I18" s="77" t="s">
        <v>95</v>
      </c>
      <c r="J18" s="79">
        <v>117817</v>
      </c>
      <c r="K18" s="77">
        <v>9</v>
      </c>
      <c r="L18" s="79">
        <v>137086</v>
      </c>
      <c r="M18" s="77">
        <v>9</v>
      </c>
      <c r="N18" s="79">
        <v>191855</v>
      </c>
      <c r="O18" s="77">
        <v>12</v>
      </c>
      <c r="P18" s="79">
        <v>226573</v>
      </c>
      <c r="Q18" s="77">
        <v>6</v>
      </c>
      <c r="R18" s="79">
        <v>236838.91027053894</v>
      </c>
      <c r="S18" s="77">
        <v>14.957</v>
      </c>
      <c r="T18" s="79">
        <v>280929.4737207805</v>
      </c>
      <c r="U18" s="77">
        <v>13.67</v>
      </c>
      <c r="V18" s="79">
        <v>246413.526726691</v>
      </c>
      <c r="W18" s="77">
        <v>10.59</v>
      </c>
      <c r="X18" s="79">
        <v>262274.330819886</v>
      </c>
      <c r="Y18" s="77">
        <v>10.01</v>
      </c>
      <c r="Z18" s="79">
        <v>263968</v>
      </c>
      <c r="AA18" s="77">
        <v>7.74</v>
      </c>
      <c r="AB18" s="79">
        <v>302948</v>
      </c>
      <c r="AC18" s="77">
        <v>10.92</v>
      </c>
    </row>
    <row r="19" spans="1:29" ht="15">
      <c r="A19" s="43" t="s">
        <v>29</v>
      </c>
      <c r="B19" s="43"/>
      <c r="C19" s="43" t="s">
        <v>15</v>
      </c>
      <c r="D19" s="79">
        <v>40857</v>
      </c>
      <c r="E19" s="77" t="s">
        <v>103</v>
      </c>
      <c r="F19" s="79">
        <v>79128</v>
      </c>
      <c r="G19" s="77" t="s">
        <v>104</v>
      </c>
      <c r="H19" s="79">
        <v>76909</v>
      </c>
      <c r="I19" s="77" t="s">
        <v>105</v>
      </c>
      <c r="J19" s="79">
        <v>83830</v>
      </c>
      <c r="K19" s="77">
        <v>10</v>
      </c>
      <c r="L19" s="79">
        <v>96376</v>
      </c>
      <c r="M19" s="77">
        <v>12</v>
      </c>
      <c r="N19" s="79">
        <v>96688</v>
      </c>
      <c r="O19" s="77">
        <v>20</v>
      </c>
      <c r="P19" s="79">
        <v>101743</v>
      </c>
      <c r="Q19" s="77">
        <v>20</v>
      </c>
      <c r="R19" s="79">
        <v>147821.31622154004</v>
      </c>
      <c r="S19" s="77">
        <v>8.922</v>
      </c>
      <c r="T19" s="79">
        <v>176497.51275944104</v>
      </c>
      <c r="U19" s="77">
        <v>8.803</v>
      </c>
      <c r="V19" s="79">
        <v>121615.153135121</v>
      </c>
      <c r="W19" s="77">
        <v>16.07</v>
      </c>
      <c r="X19" s="79">
        <v>114797.535328706</v>
      </c>
      <c r="Y19" s="77">
        <v>15.32</v>
      </c>
      <c r="Z19" s="79">
        <v>157817</v>
      </c>
      <c r="AA19" s="77">
        <v>33.32</v>
      </c>
      <c r="AB19" s="79">
        <v>188344</v>
      </c>
      <c r="AC19" s="77">
        <v>29.4</v>
      </c>
    </row>
    <row r="20" spans="1:29" ht="15">
      <c r="A20" s="43" t="s">
        <v>28</v>
      </c>
      <c r="B20" s="43"/>
      <c r="C20" s="43" t="s">
        <v>15</v>
      </c>
      <c r="D20" s="79">
        <v>93480</v>
      </c>
      <c r="E20" s="77" t="s">
        <v>95</v>
      </c>
      <c r="F20" s="79">
        <v>79099</v>
      </c>
      <c r="G20" s="77" t="s">
        <v>96</v>
      </c>
      <c r="H20" s="79">
        <v>97741</v>
      </c>
      <c r="I20" s="77" t="s">
        <v>101</v>
      </c>
      <c r="J20" s="79">
        <v>96796</v>
      </c>
      <c r="K20" s="77">
        <v>7</v>
      </c>
      <c r="L20" s="79">
        <v>104168</v>
      </c>
      <c r="M20" s="77">
        <v>9</v>
      </c>
      <c r="N20" s="79">
        <v>129521</v>
      </c>
      <c r="O20" s="77">
        <v>14</v>
      </c>
      <c r="P20" s="79">
        <v>112134</v>
      </c>
      <c r="Q20" s="77">
        <v>7</v>
      </c>
      <c r="R20" s="79">
        <v>116362.98565592327</v>
      </c>
      <c r="S20" s="77">
        <v>10.054</v>
      </c>
      <c r="T20" s="79">
        <v>142495.986592806</v>
      </c>
      <c r="U20" s="77">
        <v>9.503</v>
      </c>
      <c r="V20" s="79">
        <v>117845.390770454</v>
      </c>
      <c r="W20" s="77">
        <v>8.36</v>
      </c>
      <c r="X20" s="79">
        <v>141567.744857217</v>
      </c>
      <c r="Y20" s="77">
        <v>11.1</v>
      </c>
      <c r="Z20" s="79">
        <v>195383</v>
      </c>
      <c r="AA20" s="77">
        <v>19.03</v>
      </c>
      <c r="AB20" s="79">
        <v>161721</v>
      </c>
      <c r="AC20" s="77">
        <v>8.73</v>
      </c>
    </row>
    <row r="21" spans="1:29" ht="15">
      <c r="A21" s="43" t="s">
        <v>27</v>
      </c>
      <c r="B21" s="43"/>
      <c r="C21" s="43" t="s">
        <v>15</v>
      </c>
      <c r="D21" s="79">
        <v>20549</v>
      </c>
      <c r="E21" s="77" t="s">
        <v>106</v>
      </c>
      <c r="F21" s="79">
        <v>25256</v>
      </c>
      <c r="G21" s="77" t="s">
        <v>97</v>
      </c>
      <c r="H21" s="79">
        <v>20652</v>
      </c>
      <c r="I21" s="77" t="s">
        <v>104</v>
      </c>
      <c r="J21" s="79">
        <v>21229</v>
      </c>
      <c r="K21" s="77">
        <v>6</v>
      </c>
      <c r="L21" s="79">
        <v>26002</v>
      </c>
      <c r="M21" s="77">
        <v>7</v>
      </c>
      <c r="N21" s="79">
        <v>23344</v>
      </c>
      <c r="O21" s="77">
        <v>15</v>
      </c>
      <c r="P21" s="79">
        <v>23933</v>
      </c>
      <c r="Q21" s="77">
        <v>8</v>
      </c>
      <c r="R21" s="79">
        <v>25584.142798730147</v>
      </c>
      <c r="S21" s="77">
        <v>22.211</v>
      </c>
      <c r="T21" s="79">
        <v>36200.453395382785</v>
      </c>
      <c r="U21" s="77">
        <v>30.912</v>
      </c>
      <c r="V21" s="79">
        <v>33191.6428566774</v>
      </c>
      <c r="W21" s="77">
        <v>10.97</v>
      </c>
      <c r="X21" s="79">
        <v>40094.8191010423</v>
      </c>
      <c r="Y21" s="77">
        <v>7.5</v>
      </c>
      <c r="Z21" s="79">
        <v>35531</v>
      </c>
      <c r="AA21" s="77">
        <v>17.96</v>
      </c>
      <c r="AB21" s="79">
        <v>41619</v>
      </c>
      <c r="AC21" s="77">
        <v>9.53</v>
      </c>
    </row>
    <row r="22" spans="1:29" ht="15">
      <c r="A22" s="43" t="s">
        <v>26</v>
      </c>
      <c r="B22" s="43"/>
      <c r="C22" s="43" t="s">
        <v>15</v>
      </c>
      <c r="D22" s="79">
        <v>17759</v>
      </c>
      <c r="E22" s="77" t="s">
        <v>107</v>
      </c>
      <c r="F22" s="79">
        <v>24374</v>
      </c>
      <c r="G22" s="77" t="s">
        <v>108</v>
      </c>
      <c r="H22" s="79">
        <v>21707</v>
      </c>
      <c r="I22" s="77" t="s">
        <v>109</v>
      </c>
      <c r="J22" s="79">
        <v>14182</v>
      </c>
      <c r="K22" s="77">
        <v>17</v>
      </c>
      <c r="L22" s="79">
        <v>12254</v>
      </c>
      <c r="M22" s="77">
        <v>23</v>
      </c>
      <c r="N22" s="79">
        <v>13762</v>
      </c>
      <c r="O22" s="77">
        <v>43</v>
      </c>
      <c r="P22" s="79">
        <v>17174</v>
      </c>
      <c r="Q22" s="77">
        <v>60</v>
      </c>
      <c r="R22" s="79">
        <v>16382.45475212125</v>
      </c>
      <c r="S22" s="77">
        <v>11.866</v>
      </c>
      <c r="T22" s="79">
        <v>12236.729102186313</v>
      </c>
      <c r="U22" s="77">
        <v>13.901</v>
      </c>
      <c r="V22" s="79">
        <v>5623.90147458866</v>
      </c>
      <c r="W22" s="77">
        <v>34.68</v>
      </c>
      <c r="X22" s="79">
        <v>4594.6242456996</v>
      </c>
      <c r="Y22" s="77">
        <v>41.17</v>
      </c>
      <c r="Z22" s="79">
        <v>12420</v>
      </c>
      <c r="AA22" s="77">
        <v>33.23</v>
      </c>
      <c r="AB22" s="79">
        <v>12390</v>
      </c>
      <c r="AC22" s="77">
        <v>49.78</v>
      </c>
    </row>
    <row r="23" spans="1:29" ht="15">
      <c r="A23" s="43" t="s">
        <v>25</v>
      </c>
      <c r="B23" s="43"/>
      <c r="C23" s="43" t="s">
        <v>15</v>
      </c>
      <c r="D23" s="79">
        <v>17628</v>
      </c>
      <c r="E23" s="77">
        <v>7</v>
      </c>
      <c r="F23" s="79">
        <v>20857</v>
      </c>
      <c r="G23" s="77">
        <v>25</v>
      </c>
      <c r="H23" s="79">
        <v>16369</v>
      </c>
      <c r="I23" s="77">
        <v>-13</v>
      </c>
      <c r="J23" s="79">
        <v>14762</v>
      </c>
      <c r="K23" s="77">
        <v>10</v>
      </c>
      <c r="L23" s="79">
        <v>9810</v>
      </c>
      <c r="M23" s="77">
        <v>11</v>
      </c>
      <c r="N23" s="79">
        <v>11512</v>
      </c>
      <c r="O23" s="77">
        <v>13</v>
      </c>
      <c r="P23" s="79">
        <v>18437</v>
      </c>
      <c r="Q23" s="77">
        <v>0.57146</v>
      </c>
      <c r="R23" s="79">
        <v>6.51241</v>
      </c>
      <c r="S23" s="77">
        <v>25.236</v>
      </c>
      <c r="T23" s="79">
        <v>29089.88721</v>
      </c>
      <c r="U23" s="77">
        <v>37.449</v>
      </c>
      <c r="V23" s="79">
        <v>49248.5347349313</v>
      </c>
      <c r="W23" s="77">
        <v>20.3</v>
      </c>
      <c r="X23" s="79">
        <v>46265.7519043238</v>
      </c>
      <c r="Y23" s="77">
        <v>16.89</v>
      </c>
      <c r="Z23" s="79">
        <v>49806</v>
      </c>
      <c r="AA23" s="77">
        <v>36.24</v>
      </c>
      <c r="AB23" s="79">
        <v>63159</v>
      </c>
      <c r="AC23" s="77">
        <v>22.03</v>
      </c>
    </row>
    <row r="24" spans="1:29" ht="15">
      <c r="A24" s="43" t="s">
        <v>24</v>
      </c>
      <c r="B24" s="43"/>
      <c r="C24" s="43" t="s">
        <v>15</v>
      </c>
      <c r="D24" s="79" t="s">
        <v>82</v>
      </c>
      <c r="E24" s="77" t="s">
        <v>82</v>
      </c>
      <c r="F24" s="79">
        <v>28145</v>
      </c>
      <c r="G24" s="77" t="s">
        <v>103</v>
      </c>
      <c r="H24" s="79">
        <v>37841</v>
      </c>
      <c r="I24" s="77" t="s">
        <v>107</v>
      </c>
      <c r="J24" s="79">
        <v>24580</v>
      </c>
      <c r="K24" s="77">
        <v>17</v>
      </c>
      <c r="L24" s="79">
        <v>39868</v>
      </c>
      <c r="M24" s="77">
        <v>18</v>
      </c>
      <c r="N24" s="79">
        <v>51521</v>
      </c>
      <c r="O24" s="77">
        <v>18</v>
      </c>
      <c r="P24" s="79">
        <v>60918</v>
      </c>
      <c r="Q24" s="77">
        <v>16</v>
      </c>
      <c r="R24" s="79">
        <v>54066.412735076425</v>
      </c>
      <c r="S24" s="77">
        <v>11.487</v>
      </c>
      <c r="T24" s="79">
        <v>63196.639540143704</v>
      </c>
      <c r="U24" s="77">
        <v>9.845</v>
      </c>
      <c r="V24" s="79">
        <v>69343.9154473797</v>
      </c>
      <c r="W24" s="77">
        <v>28.47</v>
      </c>
      <c r="X24" s="79">
        <v>74730.4930529186</v>
      </c>
      <c r="Y24" s="77">
        <v>33.41</v>
      </c>
      <c r="Z24" s="79">
        <v>42586</v>
      </c>
      <c r="AA24" s="77">
        <v>69.09</v>
      </c>
      <c r="AB24" s="79">
        <v>27645</v>
      </c>
      <c r="AC24" s="77">
        <v>82.57</v>
      </c>
    </row>
    <row r="25" spans="1:29" ht="15">
      <c r="A25" s="43" t="s">
        <v>23</v>
      </c>
      <c r="B25" s="43"/>
      <c r="C25" s="43" t="s">
        <v>15</v>
      </c>
      <c r="D25" s="79">
        <v>99575</v>
      </c>
      <c r="E25" s="77" t="s">
        <v>106</v>
      </c>
      <c r="F25" s="79">
        <v>65536</v>
      </c>
      <c r="G25" s="77" t="s">
        <v>106</v>
      </c>
      <c r="H25" s="79">
        <v>66174</v>
      </c>
      <c r="I25" s="77" t="s">
        <v>97</v>
      </c>
      <c r="J25" s="79">
        <v>60847</v>
      </c>
      <c r="K25" s="77">
        <v>7</v>
      </c>
      <c r="L25" s="79">
        <v>82523</v>
      </c>
      <c r="M25" s="77">
        <v>9</v>
      </c>
      <c r="N25" s="79">
        <v>86757</v>
      </c>
      <c r="O25" s="77">
        <v>8</v>
      </c>
      <c r="P25" s="79">
        <v>106859</v>
      </c>
      <c r="Q25" s="77">
        <v>19</v>
      </c>
      <c r="R25" s="79">
        <v>119551.07650242158</v>
      </c>
      <c r="S25" s="77">
        <v>8.562</v>
      </c>
      <c r="T25" s="79">
        <v>124258.46946774593</v>
      </c>
      <c r="U25" s="77">
        <v>8.814</v>
      </c>
      <c r="V25" s="79">
        <v>81682.0300986993</v>
      </c>
      <c r="W25" s="77">
        <v>11.44</v>
      </c>
      <c r="X25" s="79">
        <v>97674.7361160987</v>
      </c>
      <c r="Y25" s="77">
        <v>14.37</v>
      </c>
      <c r="Z25" s="79">
        <v>106541</v>
      </c>
      <c r="AA25" s="77">
        <v>18.02</v>
      </c>
      <c r="AB25" s="79">
        <v>116748</v>
      </c>
      <c r="AC25" s="77">
        <v>21.17</v>
      </c>
    </row>
    <row r="26" spans="1:29" ht="15">
      <c r="A26" s="43" t="s">
        <v>70</v>
      </c>
      <c r="B26" s="43"/>
      <c r="C26" s="43" t="s">
        <v>15</v>
      </c>
      <c r="D26" s="79">
        <v>49099</v>
      </c>
      <c r="E26" s="77" t="s">
        <v>96</v>
      </c>
      <c r="F26" s="79">
        <v>45302</v>
      </c>
      <c r="G26" s="77" t="s">
        <v>103</v>
      </c>
      <c r="H26" s="79">
        <v>41803</v>
      </c>
      <c r="I26" s="77" t="s">
        <v>98</v>
      </c>
      <c r="J26" s="79">
        <v>37798</v>
      </c>
      <c r="K26" s="77">
        <v>15</v>
      </c>
      <c r="L26" s="79">
        <v>39502</v>
      </c>
      <c r="M26" s="77">
        <v>9</v>
      </c>
      <c r="N26" s="79">
        <v>44867</v>
      </c>
      <c r="O26" s="77">
        <v>6</v>
      </c>
      <c r="P26" s="79">
        <v>57139</v>
      </c>
      <c r="Q26" s="77">
        <v>20</v>
      </c>
      <c r="R26" s="79">
        <v>94333.14419113786</v>
      </c>
      <c r="S26" s="77">
        <v>370.331</v>
      </c>
      <c r="T26" s="79">
        <v>105411.75831253012</v>
      </c>
      <c r="U26" s="77">
        <v>141.7</v>
      </c>
      <c r="V26" s="79">
        <v>152537.201615626</v>
      </c>
      <c r="W26" s="77">
        <v>11.89</v>
      </c>
      <c r="X26" s="79">
        <v>171134.379511348</v>
      </c>
      <c r="Y26" s="77">
        <v>13.54</v>
      </c>
      <c r="Z26" s="79">
        <v>141597</v>
      </c>
      <c r="AA26" s="77">
        <v>19.76</v>
      </c>
      <c r="AB26" s="79">
        <v>159778</v>
      </c>
      <c r="AC26" s="77">
        <v>9.7</v>
      </c>
    </row>
    <row r="27" spans="1:29" s="82" customFormat="1" ht="15">
      <c r="A27" s="42" t="s">
        <v>22</v>
      </c>
      <c r="B27" s="42"/>
      <c r="C27" s="42" t="s">
        <v>15</v>
      </c>
      <c r="D27" s="80">
        <v>581503</v>
      </c>
      <c r="E27" s="77">
        <v>5</v>
      </c>
      <c r="F27" s="80">
        <v>536698</v>
      </c>
      <c r="G27" s="77">
        <v>6</v>
      </c>
      <c r="H27" s="80">
        <v>577138</v>
      </c>
      <c r="I27" s="77">
        <v>8</v>
      </c>
      <c r="J27" s="80">
        <v>518974</v>
      </c>
      <c r="K27" s="77">
        <v>7</v>
      </c>
      <c r="L27" s="80">
        <v>589901</v>
      </c>
      <c r="M27" s="77">
        <v>8</v>
      </c>
      <c r="N27" s="80">
        <v>702008</v>
      </c>
      <c r="O27" s="77">
        <v>11</v>
      </c>
      <c r="P27" s="80">
        <v>1.71267</v>
      </c>
      <c r="Q27" s="77">
        <v>1.50414</v>
      </c>
      <c r="R27" s="80">
        <v>1.51375</v>
      </c>
      <c r="S27" s="77">
        <v>12.311</v>
      </c>
      <c r="T27" s="80">
        <v>1029706.04889</v>
      </c>
      <c r="U27" s="77">
        <v>14.852</v>
      </c>
      <c r="V27" s="80">
        <v>892324.803011478</v>
      </c>
      <c r="W27" s="77">
        <v>10.06</v>
      </c>
      <c r="X27" s="80">
        <v>970647.20484982</v>
      </c>
      <c r="Y27" s="77">
        <v>9.48</v>
      </c>
      <c r="Z27" s="80">
        <v>1023952</v>
      </c>
      <c r="AA27" s="77">
        <v>12.91</v>
      </c>
      <c r="AB27" s="80">
        <v>1101871</v>
      </c>
      <c r="AC27" s="77">
        <v>9.1</v>
      </c>
    </row>
    <row r="28" spans="1:29" s="82" customFormat="1" ht="15">
      <c r="A28" s="42"/>
      <c r="B28" s="42"/>
      <c r="C28" s="42"/>
      <c r="D28" s="80"/>
      <c r="E28" s="77"/>
      <c r="F28" s="80"/>
      <c r="G28" s="77"/>
      <c r="H28" s="80"/>
      <c r="I28" s="77"/>
      <c r="J28" s="80"/>
      <c r="K28" s="77"/>
      <c r="L28" s="80"/>
      <c r="M28" s="77"/>
      <c r="N28" s="80"/>
      <c r="O28" s="77"/>
      <c r="P28" s="80"/>
      <c r="Q28" s="77"/>
      <c r="R28" s="80"/>
      <c r="S28" s="77"/>
      <c r="T28" s="80"/>
      <c r="U28" s="77"/>
      <c r="V28" s="80"/>
      <c r="W28" s="77"/>
      <c r="X28" s="80"/>
      <c r="Y28" s="77"/>
      <c r="Z28" s="80"/>
      <c r="AA28" s="77"/>
      <c r="AB28" s="80"/>
      <c r="AC28" s="77"/>
    </row>
    <row r="29" spans="1:29" s="82" customFormat="1" ht="15">
      <c r="A29" s="42" t="s">
        <v>21</v>
      </c>
      <c r="B29" s="42"/>
      <c r="C29" s="42" t="s">
        <v>15</v>
      </c>
      <c r="D29" s="80">
        <v>-22378</v>
      </c>
      <c r="E29" s="77" t="s">
        <v>110</v>
      </c>
      <c r="F29" s="80">
        <v>-28423</v>
      </c>
      <c r="G29" s="77" t="s">
        <v>111</v>
      </c>
      <c r="H29" s="80">
        <v>28586</v>
      </c>
      <c r="I29" s="77" t="s">
        <v>112</v>
      </c>
      <c r="J29" s="80">
        <v>-17569</v>
      </c>
      <c r="K29" s="77">
        <v>73</v>
      </c>
      <c r="L29" s="80">
        <v>-19327</v>
      </c>
      <c r="M29" s="77">
        <v>78</v>
      </c>
      <c r="N29" s="80">
        <v>8762</v>
      </c>
      <c r="O29" s="77">
        <v>274</v>
      </c>
      <c r="P29" s="80">
        <v>14329</v>
      </c>
      <c r="Q29" s="77">
        <v>296</v>
      </c>
      <c r="R29" s="80">
        <v>-8971.464300826718</v>
      </c>
      <c r="S29" s="77">
        <v>14.556</v>
      </c>
      <c r="T29" s="80">
        <v>21781.589405750423</v>
      </c>
      <c r="U29" s="77">
        <v>18.067</v>
      </c>
      <c r="V29" s="80">
        <v>133427.596085169</v>
      </c>
      <c r="W29" s="77">
        <v>30.39</v>
      </c>
      <c r="X29" s="80">
        <v>77706.3365021757</v>
      </c>
      <c r="Y29" s="77">
        <v>61.65</v>
      </c>
      <c r="Z29" s="80">
        <v>70708</v>
      </c>
      <c r="AA29" s="77">
        <v>113.06</v>
      </c>
      <c r="AB29" s="80">
        <v>271982</v>
      </c>
      <c r="AC29" s="77">
        <v>23.66</v>
      </c>
    </row>
    <row r="30" spans="1:29" ht="15">
      <c r="A30" s="43" t="s">
        <v>71</v>
      </c>
      <c r="B30" s="43"/>
      <c r="C30" s="43" t="s">
        <v>15</v>
      </c>
      <c r="D30" s="79">
        <v>50637</v>
      </c>
      <c r="E30" s="77" t="s">
        <v>104</v>
      </c>
      <c r="F30" s="79">
        <v>49686</v>
      </c>
      <c r="G30" s="77" t="s">
        <v>98</v>
      </c>
      <c r="H30" s="79">
        <v>48041</v>
      </c>
      <c r="I30" s="77" t="s">
        <v>104</v>
      </c>
      <c r="J30" s="79">
        <v>44865</v>
      </c>
      <c r="K30" s="77">
        <v>10</v>
      </c>
      <c r="L30" s="79">
        <v>51385</v>
      </c>
      <c r="M30" s="77">
        <v>9</v>
      </c>
      <c r="N30" s="79">
        <v>49992</v>
      </c>
      <c r="O30" s="77">
        <v>18</v>
      </c>
      <c r="P30" s="79">
        <v>45446</v>
      </c>
      <c r="Q30" s="77">
        <v>10</v>
      </c>
      <c r="R30" s="79">
        <v>42452.913452021014</v>
      </c>
      <c r="S30" s="77">
        <v>152.53</v>
      </c>
      <c r="T30" s="79">
        <v>32945.11795912763</v>
      </c>
      <c r="U30" s="77">
        <v>222.965</v>
      </c>
      <c r="V30" s="79">
        <v>33232.0770420681</v>
      </c>
      <c r="W30" s="77">
        <v>20.07</v>
      </c>
      <c r="X30" s="79">
        <v>32268.7064882917</v>
      </c>
      <c r="Y30" s="77">
        <v>18.14</v>
      </c>
      <c r="Z30" s="79">
        <v>61748</v>
      </c>
      <c r="AA30" s="77">
        <v>25.93</v>
      </c>
      <c r="AB30" s="79">
        <v>58876</v>
      </c>
      <c r="AC30" s="77">
        <v>22.92</v>
      </c>
    </row>
    <row r="31" spans="1:29" ht="15">
      <c r="A31" s="43" t="s">
        <v>20</v>
      </c>
      <c r="B31" s="43"/>
      <c r="C31" s="43" t="s">
        <v>15</v>
      </c>
      <c r="D31" s="79">
        <v>-73016</v>
      </c>
      <c r="E31" s="77" t="s">
        <v>113</v>
      </c>
      <c r="F31" s="79">
        <v>-78109</v>
      </c>
      <c r="G31" s="77" t="s">
        <v>114</v>
      </c>
      <c r="H31" s="79">
        <v>-19455</v>
      </c>
      <c r="I31" s="77" t="s">
        <v>115</v>
      </c>
      <c r="J31" s="79">
        <v>-62434</v>
      </c>
      <c r="K31" s="77">
        <v>23</v>
      </c>
      <c r="L31" s="79">
        <v>-70712</v>
      </c>
      <c r="M31" s="77">
        <v>21</v>
      </c>
      <c r="N31" s="79">
        <v>-41241</v>
      </c>
      <c r="O31" s="77">
        <v>57</v>
      </c>
      <c r="P31" s="79">
        <v>-31113</v>
      </c>
      <c r="Q31" s="77">
        <v>142</v>
      </c>
      <c r="R31" s="79">
        <v>-51424.37775284773</v>
      </c>
      <c r="S31" s="77">
        <v>24.381</v>
      </c>
      <c r="T31" s="79">
        <v>-11163.528553377208</v>
      </c>
      <c r="U31" s="77">
        <v>32.358</v>
      </c>
      <c r="V31" s="79">
        <v>107568.31768538</v>
      </c>
      <c r="W31" s="77">
        <v>33.37</v>
      </c>
      <c r="X31" s="79">
        <v>45701.6569695974</v>
      </c>
      <c r="Y31" s="77">
        <v>99.65</v>
      </c>
      <c r="Z31" s="79">
        <v>8960</v>
      </c>
      <c r="AA31" s="77">
        <v>885.55</v>
      </c>
      <c r="AB31" s="79">
        <v>213105</v>
      </c>
      <c r="AC31" s="77">
        <v>24.71</v>
      </c>
    </row>
    <row r="32" spans="1:29" ht="15">
      <c r="A32" s="43" t="s">
        <v>19</v>
      </c>
      <c r="B32" s="43"/>
      <c r="C32" s="43" t="s">
        <v>15</v>
      </c>
      <c r="D32" s="79">
        <v>26586</v>
      </c>
      <c r="E32" s="77" t="s">
        <v>97</v>
      </c>
      <c r="F32" s="79">
        <v>35221</v>
      </c>
      <c r="G32" s="77" t="s">
        <v>107</v>
      </c>
      <c r="H32" s="79">
        <v>32058</v>
      </c>
      <c r="I32" s="77" t="s">
        <v>113</v>
      </c>
      <c r="J32" s="79">
        <v>29621</v>
      </c>
      <c r="K32" s="77">
        <v>17</v>
      </c>
      <c r="L32" s="79">
        <v>23221</v>
      </c>
      <c r="M32" s="77">
        <v>17</v>
      </c>
      <c r="N32" s="79">
        <v>28954</v>
      </c>
      <c r="O32" s="77">
        <v>21</v>
      </c>
      <c r="P32" s="79">
        <v>29086</v>
      </c>
      <c r="Q32" s="77">
        <v>36</v>
      </c>
      <c r="R32" s="79">
        <v>49808.1921948504</v>
      </c>
      <c r="S32" s="77">
        <v>119.318</v>
      </c>
      <c r="T32" s="79">
        <v>56672.75076825859</v>
      </c>
      <c r="U32" s="77">
        <v>100.832</v>
      </c>
      <c r="V32" s="79">
        <v>32043.8898981934</v>
      </c>
      <c r="W32" s="77">
        <v>21.68</v>
      </c>
      <c r="X32" s="79">
        <v>40790.5241600387</v>
      </c>
      <c r="Y32" s="77">
        <v>37.71</v>
      </c>
      <c r="Z32" s="79">
        <v>54114</v>
      </c>
      <c r="AA32" s="77">
        <v>53.78</v>
      </c>
      <c r="AB32" s="79">
        <v>37868</v>
      </c>
      <c r="AC32" s="77">
        <v>55.85</v>
      </c>
    </row>
    <row r="33" spans="1:29" ht="15">
      <c r="A33" s="43" t="s">
        <v>18</v>
      </c>
      <c r="B33" s="43"/>
      <c r="C33" s="43" t="s">
        <v>15</v>
      </c>
      <c r="D33" s="79">
        <v>-46429</v>
      </c>
      <c r="E33" s="79" t="s">
        <v>125</v>
      </c>
      <c r="F33" s="79">
        <v>-42888</v>
      </c>
      <c r="G33" s="79" t="s">
        <v>126</v>
      </c>
      <c r="H33" s="79">
        <v>12602</v>
      </c>
      <c r="I33" s="79" t="s">
        <v>127</v>
      </c>
      <c r="J33" s="79">
        <v>-32813</v>
      </c>
      <c r="K33" s="77">
        <v>39</v>
      </c>
      <c r="L33" s="79">
        <v>-47491</v>
      </c>
      <c r="M33" s="77">
        <v>33</v>
      </c>
      <c r="N33" s="79">
        <v>-12287</v>
      </c>
      <c r="O33" s="77">
        <v>219</v>
      </c>
      <c r="P33" s="79">
        <v>-2027</v>
      </c>
      <c r="Q33" s="79">
        <v>1678</v>
      </c>
      <c r="R33" s="79">
        <v>-1616.1855579973271</v>
      </c>
      <c r="S33" s="77">
        <v>6.554</v>
      </c>
      <c r="T33" s="79">
        <v>45509.22221488139</v>
      </c>
      <c r="U33" s="77">
        <v>8.623</v>
      </c>
      <c r="V33" s="79">
        <v>139612.207583574</v>
      </c>
      <c r="W33" s="77">
        <v>26.17</v>
      </c>
      <c r="X33" s="79">
        <v>86492.1811296361</v>
      </c>
      <c r="Y33" s="77">
        <v>50.41</v>
      </c>
      <c r="Z33" s="79">
        <v>63074</v>
      </c>
      <c r="AA33" s="77">
        <v>161.48</v>
      </c>
      <c r="AB33" s="79">
        <v>250973</v>
      </c>
      <c r="AC33" s="77">
        <v>25.11</v>
      </c>
    </row>
    <row r="34" spans="1:29" ht="15">
      <c r="A34" s="43"/>
      <c r="B34" s="43"/>
      <c r="C34" s="43"/>
      <c r="D34" s="79"/>
      <c r="E34" s="77"/>
      <c r="F34" s="79"/>
      <c r="G34" s="77"/>
      <c r="H34" s="79"/>
      <c r="I34" s="77"/>
      <c r="J34" s="79"/>
      <c r="K34" s="77"/>
      <c r="L34" s="79"/>
      <c r="M34" s="77"/>
      <c r="N34" s="79"/>
      <c r="O34" s="77"/>
      <c r="P34" s="79"/>
      <c r="Q34" s="77"/>
      <c r="R34" s="79"/>
      <c r="S34" s="77"/>
      <c r="T34" s="79"/>
      <c r="U34" s="77"/>
      <c r="V34" s="79"/>
      <c r="W34" s="77"/>
      <c r="X34" s="79"/>
      <c r="Y34" s="77"/>
      <c r="Z34" s="79"/>
      <c r="AA34" s="77"/>
      <c r="AB34" s="79"/>
      <c r="AC34" s="77"/>
    </row>
    <row r="35" spans="1:29" ht="15">
      <c r="A35" s="43" t="s">
        <v>17</v>
      </c>
      <c r="B35" s="43"/>
      <c r="C35" s="43" t="s">
        <v>15</v>
      </c>
      <c r="D35" s="79">
        <v>790464</v>
      </c>
      <c r="E35" s="77">
        <v>6</v>
      </c>
      <c r="F35" s="79">
        <v>741076</v>
      </c>
      <c r="G35" s="77">
        <v>10</v>
      </c>
      <c r="H35" s="79">
        <v>734041</v>
      </c>
      <c r="I35" s="77">
        <v>8</v>
      </c>
      <c r="J35" s="79">
        <v>694241</v>
      </c>
      <c r="K35" s="77">
        <v>10</v>
      </c>
      <c r="L35" s="79">
        <v>640336</v>
      </c>
      <c r="M35" s="77">
        <v>9</v>
      </c>
      <c r="N35" s="79">
        <v>626915</v>
      </c>
      <c r="O35" s="77">
        <v>5</v>
      </c>
      <c r="P35" s="79">
        <v>506344</v>
      </c>
      <c r="Q35" s="77">
        <v>6</v>
      </c>
      <c r="R35" s="79">
        <v>641944.4522119355</v>
      </c>
      <c r="S35" s="77">
        <v>5.525</v>
      </c>
      <c r="T35" s="79">
        <v>629064.2424863465</v>
      </c>
      <c r="U35" s="77">
        <v>6.992</v>
      </c>
      <c r="V35" s="79">
        <v>757451.086671277</v>
      </c>
      <c r="W35" s="77">
        <v>11.29</v>
      </c>
      <c r="X35" s="79">
        <v>668415.597083132</v>
      </c>
      <c r="Y35" s="77">
        <v>10.86</v>
      </c>
      <c r="Z35" s="79">
        <v>679636</v>
      </c>
      <c r="AA35" s="77">
        <v>28.75</v>
      </c>
      <c r="AB35" s="79">
        <v>749592</v>
      </c>
      <c r="AC35" s="77">
        <v>26.95</v>
      </c>
    </row>
    <row r="36" spans="1:29" ht="15">
      <c r="A36" s="43" t="s">
        <v>16</v>
      </c>
      <c r="B36" s="43"/>
      <c r="C36" s="43" t="s">
        <v>15</v>
      </c>
      <c r="D36" s="79">
        <v>1391145</v>
      </c>
      <c r="E36" s="77">
        <v>4</v>
      </c>
      <c r="F36" s="79">
        <v>1216584</v>
      </c>
      <c r="G36" s="77">
        <v>12</v>
      </c>
      <c r="H36" s="79">
        <v>1078475</v>
      </c>
      <c r="I36" s="77">
        <v>9</v>
      </c>
      <c r="J36" s="79">
        <v>1136729</v>
      </c>
      <c r="K36" s="77">
        <v>6</v>
      </c>
      <c r="L36" s="79">
        <v>1116292</v>
      </c>
      <c r="M36" s="77">
        <v>8</v>
      </c>
      <c r="N36" s="79">
        <v>1094884</v>
      </c>
      <c r="O36" s="77">
        <v>4</v>
      </c>
      <c r="P36" s="79">
        <v>927622</v>
      </c>
      <c r="Q36" s="77">
        <v>5</v>
      </c>
      <c r="R36" s="79">
        <v>890470.8406427483</v>
      </c>
      <c r="S36" s="77">
        <v>629.255</v>
      </c>
      <c r="T36" s="79">
        <v>1253237.9505525734</v>
      </c>
      <c r="U36" s="77">
        <v>79.781</v>
      </c>
      <c r="V36" s="79">
        <v>1536878.76300587</v>
      </c>
      <c r="W36" s="77">
        <v>12.04</v>
      </c>
      <c r="X36" s="79">
        <v>1269097.07371347</v>
      </c>
      <c r="Y36" s="77">
        <v>11.47</v>
      </c>
      <c r="Z36" s="79">
        <v>1798756</v>
      </c>
      <c r="AA36" s="77">
        <v>21.49</v>
      </c>
      <c r="AB36" s="79">
        <v>2242491</v>
      </c>
      <c r="AC36" s="77">
        <v>17.01</v>
      </c>
    </row>
    <row r="37" spans="1:29" ht="15">
      <c r="A37" s="43" t="s">
        <v>72</v>
      </c>
      <c r="B37" s="43"/>
      <c r="C37" s="43" t="s">
        <v>14</v>
      </c>
      <c r="D37" s="63">
        <v>-0.059</v>
      </c>
      <c r="E37" s="64"/>
      <c r="F37" s="64">
        <v>-5.8</v>
      </c>
      <c r="G37" s="64"/>
      <c r="H37" s="64">
        <v>1.7</v>
      </c>
      <c r="I37" s="64"/>
      <c r="J37" s="64">
        <v>-4.7</v>
      </c>
      <c r="K37" s="64"/>
      <c r="L37" s="61">
        <v>-7.4</v>
      </c>
      <c r="M37" s="64"/>
      <c r="N37" s="60">
        <v>-2</v>
      </c>
      <c r="O37" s="64"/>
      <c r="P37" s="62">
        <v>-0.4</v>
      </c>
      <c r="Q37" s="64"/>
      <c r="R37" s="67">
        <v>-0.25176408214581</v>
      </c>
      <c r="S37" s="64"/>
      <c r="T37" s="64">
        <v>7.234431579675925</v>
      </c>
      <c r="U37" s="64"/>
      <c r="V37" s="64">
        <v>18.431844648493286</v>
      </c>
      <c r="W37" s="64"/>
      <c r="X37" s="64">
        <v>12.939880742920323</v>
      </c>
      <c r="Y37" s="46"/>
      <c r="Z37" s="64">
        <v>9.280556062362793</v>
      </c>
      <c r="AA37" s="46"/>
      <c r="AB37" s="64">
        <v>33.481280483249556</v>
      </c>
      <c r="AC37" s="46"/>
    </row>
    <row r="38" spans="1:29" ht="15">
      <c r="A38" s="43" t="s">
        <v>73</v>
      </c>
      <c r="B38" s="43"/>
      <c r="C38" s="43" t="s">
        <v>14</v>
      </c>
      <c r="D38" s="63">
        <v>-0.033</v>
      </c>
      <c r="E38" s="64"/>
      <c r="F38" s="64">
        <v>-3.5</v>
      </c>
      <c r="G38" s="64"/>
      <c r="H38" s="64">
        <v>1.2</v>
      </c>
      <c r="I38" s="64"/>
      <c r="J38" s="64">
        <v>-2.9</v>
      </c>
      <c r="K38" s="64"/>
      <c r="L38" s="61">
        <v>-4.3</v>
      </c>
      <c r="M38" s="64"/>
      <c r="N38" s="62">
        <v>-1.1</v>
      </c>
      <c r="O38" s="64"/>
      <c r="P38" s="62">
        <v>-0.2</v>
      </c>
      <c r="Q38" s="64"/>
      <c r="R38" s="67">
        <v>-0.181497864301851</v>
      </c>
      <c r="S38" s="64"/>
      <c r="T38" s="64">
        <v>3.6313313201866904</v>
      </c>
      <c r="U38" s="64"/>
      <c r="V38" s="64">
        <v>9.084139292192221</v>
      </c>
      <c r="W38" s="64"/>
      <c r="X38" s="64">
        <v>6.8152533735306555</v>
      </c>
      <c r="Y38" s="46"/>
      <c r="Z38" s="64">
        <v>3.506534516076666</v>
      </c>
      <c r="AA38" s="46"/>
      <c r="AB38" s="64">
        <v>11.191706009076514</v>
      </c>
      <c r="AC38" s="46"/>
    </row>
    <row r="39" spans="1:29" ht="15">
      <c r="A39" s="43"/>
      <c r="B39" s="43"/>
      <c r="C39" s="43"/>
      <c r="D39" s="63"/>
      <c r="E39" s="64"/>
      <c r="F39" s="64"/>
      <c r="G39" s="64"/>
      <c r="H39" s="64"/>
      <c r="I39" s="64"/>
      <c r="J39" s="64"/>
      <c r="K39" s="64"/>
      <c r="L39" s="61"/>
      <c r="M39" s="64"/>
      <c r="N39" s="62"/>
      <c r="O39" s="64"/>
      <c r="P39" s="62"/>
      <c r="Q39" s="64"/>
      <c r="R39" s="67"/>
      <c r="S39" s="64"/>
      <c r="T39" s="64"/>
      <c r="U39" s="64"/>
      <c r="V39" s="64"/>
      <c r="W39" s="64"/>
      <c r="X39" s="64"/>
      <c r="Y39" s="46"/>
      <c r="Z39" s="64"/>
      <c r="AA39" s="46"/>
      <c r="AB39" s="64"/>
      <c r="AC39" s="46"/>
    </row>
    <row r="40" spans="1:29" ht="15">
      <c r="A40" s="43" t="s">
        <v>13</v>
      </c>
      <c r="B40" s="43"/>
      <c r="C40" s="43" t="s">
        <v>11</v>
      </c>
      <c r="D40" s="64">
        <v>137.999</v>
      </c>
      <c r="E40" s="64"/>
      <c r="F40" s="64">
        <v>132.002</v>
      </c>
      <c r="G40" s="64"/>
      <c r="H40" s="64">
        <v>112</v>
      </c>
      <c r="I40" s="64"/>
      <c r="J40" s="64">
        <v>90.999</v>
      </c>
      <c r="K40" s="64"/>
      <c r="L40" s="64">
        <v>72.998</v>
      </c>
      <c r="M40" s="64"/>
      <c r="N40" s="64">
        <v>58</v>
      </c>
      <c r="O40" s="64"/>
      <c r="P40" s="64">
        <v>55</v>
      </c>
      <c r="Q40" s="64"/>
      <c r="R40" s="64">
        <v>54</v>
      </c>
      <c r="S40" s="64"/>
      <c r="T40" s="64">
        <v>51</v>
      </c>
      <c r="U40" s="64"/>
      <c r="V40" s="64">
        <v>47</v>
      </c>
      <c r="W40" s="64"/>
      <c r="X40" s="64">
        <v>41</v>
      </c>
      <c r="Y40" s="44"/>
      <c r="Z40" s="64">
        <v>39</v>
      </c>
      <c r="AA40" s="44"/>
      <c r="AB40" s="64">
        <v>39</v>
      </c>
      <c r="AC40" s="44"/>
    </row>
    <row r="41" spans="1:29" ht="15">
      <c r="A41" s="31" t="s">
        <v>12</v>
      </c>
      <c r="B41" s="31"/>
      <c r="C41" s="31" t="s">
        <v>11</v>
      </c>
      <c r="D41" s="64">
        <v>44</v>
      </c>
      <c r="E41" s="64"/>
      <c r="F41" s="64">
        <v>23</v>
      </c>
      <c r="G41" s="64"/>
      <c r="H41" s="64">
        <v>27</v>
      </c>
      <c r="I41" s="64"/>
      <c r="J41" s="64">
        <v>34</v>
      </c>
      <c r="K41" s="64"/>
      <c r="L41" s="64">
        <v>33</v>
      </c>
      <c r="M41" s="64"/>
      <c r="N41" s="64">
        <v>24</v>
      </c>
      <c r="O41" s="64"/>
      <c r="P41" s="64">
        <v>24</v>
      </c>
      <c r="Q41" s="64"/>
      <c r="R41" s="64">
        <v>17</v>
      </c>
      <c r="S41" s="64"/>
      <c r="T41" s="64">
        <v>14</v>
      </c>
      <c r="U41" s="64"/>
      <c r="V41" s="64">
        <v>17</v>
      </c>
      <c r="W41" s="64"/>
      <c r="X41" s="64">
        <v>14</v>
      </c>
      <c r="Y41" s="32"/>
      <c r="Z41" s="83">
        <v>6</v>
      </c>
      <c r="AA41" s="35"/>
      <c r="AB41" s="83">
        <v>6</v>
      </c>
      <c r="AC41" s="35"/>
    </row>
    <row r="42" spans="1:29" ht="15">
      <c r="A42" s="69" t="s">
        <v>68</v>
      </c>
      <c r="B42" s="68"/>
      <c r="C42" s="68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7"/>
      <c r="AA42" s="6"/>
      <c r="AB42" s="6"/>
      <c r="AC42" s="6"/>
    </row>
    <row r="43" spans="1:25" ht="15">
      <c r="A43" s="51" t="s">
        <v>62</v>
      </c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</row>
  </sheetData>
  <printOptions/>
  <pageMargins left="0.7" right="0.7" top="0.75" bottom="0.75" header="0.3" footer="0.3"/>
  <pageSetup horizontalDpi="600" verticalDpi="600" orientation="portrait" paperSize="9" r:id="rId2"/>
  <ignoredErrors>
    <ignoredError sqref="I17:I22 E17:G22 E12:AC14 I24:I26 E24:G26 I28:I32 E28:G32 E33:N33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M25"/>
  <sheetViews>
    <sheetView showGridLines="0" zoomScale="80" zoomScaleNormal="80" workbookViewId="0" topLeftCell="A1">
      <selection activeCell="A8" sqref="A8"/>
    </sheetView>
  </sheetViews>
  <sheetFormatPr defaultColWidth="9.140625" defaultRowHeight="15"/>
  <cols>
    <col min="1" max="1" width="49.28125" style="8" customWidth="1"/>
    <col min="2" max="2" width="5.00390625" style="8" customWidth="1"/>
    <col min="3" max="3" width="12.421875" style="9" bestFit="1" customWidth="1"/>
    <col min="4" max="4" width="6.421875" style="9" bestFit="1" customWidth="1"/>
    <col min="5" max="5" width="12.00390625" style="9" bestFit="1" customWidth="1"/>
    <col min="6" max="6" width="6.421875" style="9" bestFit="1" customWidth="1"/>
    <col min="7" max="7" width="12.421875" style="9" bestFit="1" customWidth="1"/>
    <col min="8" max="8" width="6.421875" style="9" bestFit="1" customWidth="1"/>
    <col min="9" max="9" width="12.140625" style="9" bestFit="1" customWidth="1"/>
    <col min="10" max="10" width="6.421875" style="9" bestFit="1" customWidth="1"/>
    <col min="11" max="11" width="13.00390625" style="9" bestFit="1" customWidth="1"/>
    <col min="12" max="12" width="6.421875" style="9" bestFit="1" customWidth="1"/>
    <col min="13" max="13" width="12.57421875" style="9" bestFit="1" customWidth="1"/>
    <col min="14" max="14" width="6.421875" style="9" bestFit="1" customWidth="1"/>
    <col min="15" max="15" width="12.140625" style="9" bestFit="1" customWidth="1"/>
    <col min="16" max="16" width="6.421875" style="9" bestFit="1" customWidth="1"/>
    <col min="17" max="17" width="12.140625" style="9" bestFit="1" customWidth="1"/>
    <col min="18" max="18" width="6.421875" style="9" bestFit="1" customWidth="1"/>
    <col min="19" max="19" width="12.140625" style="9" bestFit="1" customWidth="1"/>
    <col min="20" max="20" width="6.421875" style="9" bestFit="1" customWidth="1"/>
    <col min="21" max="21" width="12.421875" style="9" bestFit="1" customWidth="1"/>
    <col min="22" max="22" width="6.421875" style="9" bestFit="1" customWidth="1"/>
    <col min="23" max="23" width="12.421875" style="9" bestFit="1" customWidth="1"/>
    <col min="24" max="24" width="6.421875" style="9" bestFit="1" customWidth="1"/>
    <col min="25" max="25" width="12.421875" style="9" bestFit="1" customWidth="1"/>
    <col min="26" max="26" width="6.421875" style="9" bestFit="1" customWidth="1"/>
    <col min="27" max="27" width="12.00390625" style="9" bestFit="1" customWidth="1"/>
    <col min="28" max="28" width="6.421875" style="9" bestFit="1" customWidth="1"/>
    <col min="29" max="29" width="12.00390625" style="9" bestFit="1" customWidth="1"/>
    <col min="30" max="30" width="6.421875" style="9" bestFit="1" customWidth="1"/>
    <col min="31" max="31" width="12.00390625" style="9" bestFit="1" customWidth="1"/>
    <col min="32" max="32" width="6.421875" style="9" bestFit="1" customWidth="1"/>
    <col min="33" max="33" width="12.421875" style="9" bestFit="1" customWidth="1"/>
    <col min="34" max="34" width="6.421875" style="9" bestFit="1" customWidth="1"/>
    <col min="35" max="35" width="12.421875" style="8" bestFit="1" customWidth="1"/>
    <col min="36" max="36" width="6.421875" style="8" bestFit="1" customWidth="1"/>
    <col min="37" max="37" width="12.421875" style="8" bestFit="1" customWidth="1"/>
    <col min="38" max="38" width="4.421875" style="8" customWidth="1"/>
    <col min="39" max="39" width="12.421875" style="8" bestFit="1" customWidth="1"/>
    <col min="40" max="16384" width="9.140625" style="6" customWidth="1"/>
  </cols>
  <sheetData>
    <row r="1" ht="15"/>
    <row r="2" ht="15"/>
    <row r="3" ht="15"/>
    <row r="4" ht="15"/>
    <row r="5" ht="15"/>
    <row r="6" ht="15"/>
    <row r="7" ht="15"/>
    <row r="8" ht="23.25">
      <c r="A8" s="84" t="s">
        <v>122</v>
      </c>
    </row>
    <row r="9" spans="1:39" ht="15">
      <c r="A9" s="39"/>
      <c r="B9" s="3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30"/>
      <c r="AJ9" s="30"/>
      <c r="AK9" s="30"/>
      <c r="AL9" s="30"/>
      <c r="AM9" s="30"/>
    </row>
    <row r="10" spans="3:39" s="7" customFormat="1" ht="15">
      <c r="C10" s="41" t="s">
        <v>55</v>
      </c>
      <c r="D10" s="41" t="s">
        <v>56</v>
      </c>
      <c r="E10" s="41" t="s">
        <v>54</v>
      </c>
      <c r="F10" s="41" t="s">
        <v>56</v>
      </c>
      <c r="G10" s="41" t="s">
        <v>52</v>
      </c>
      <c r="H10" s="41" t="s">
        <v>56</v>
      </c>
      <c r="I10" s="41" t="s">
        <v>53</v>
      </c>
      <c r="J10" s="41" t="s">
        <v>56</v>
      </c>
      <c r="K10" s="41" t="s">
        <v>8</v>
      </c>
      <c r="L10" s="41" t="s">
        <v>56</v>
      </c>
      <c r="M10" s="41" t="s">
        <v>7</v>
      </c>
      <c r="N10" s="41" t="s">
        <v>56</v>
      </c>
      <c r="O10" s="41" t="s">
        <v>6</v>
      </c>
      <c r="P10" s="41" t="s">
        <v>56</v>
      </c>
      <c r="Q10" s="41" t="s">
        <v>5</v>
      </c>
      <c r="R10" s="41" t="s">
        <v>56</v>
      </c>
      <c r="S10" s="41" t="s">
        <v>4</v>
      </c>
      <c r="T10" s="41" t="s">
        <v>56</v>
      </c>
      <c r="U10" s="41" t="s">
        <v>3</v>
      </c>
      <c r="V10" s="41" t="s">
        <v>56</v>
      </c>
      <c r="W10" s="41" t="s">
        <v>2</v>
      </c>
      <c r="X10" s="41" t="s">
        <v>56</v>
      </c>
      <c r="Y10" s="41" t="s">
        <v>1</v>
      </c>
      <c r="Z10" s="41" t="s">
        <v>56</v>
      </c>
      <c r="AA10" s="41" t="s">
        <v>0</v>
      </c>
      <c r="AB10" s="41" t="s">
        <v>56</v>
      </c>
      <c r="AC10" s="41" t="s">
        <v>50</v>
      </c>
      <c r="AD10" s="41" t="s">
        <v>56</v>
      </c>
      <c r="AE10" s="41" t="s">
        <v>51</v>
      </c>
      <c r="AF10" s="41" t="s">
        <v>56</v>
      </c>
      <c r="AG10" s="41" t="s">
        <v>88</v>
      </c>
      <c r="AH10" s="41" t="s">
        <v>56</v>
      </c>
      <c r="AI10" s="41" t="s">
        <v>92</v>
      </c>
      <c r="AJ10" s="41" t="s">
        <v>56</v>
      </c>
      <c r="AK10" s="41" t="s">
        <v>119</v>
      </c>
      <c r="AL10" s="41"/>
      <c r="AM10" s="41" t="s">
        <v>120</v>
      </c>
    </row>
    <row r="11" spans="1:33" s="7" customFormat="1" ht="15">
      <c r="A11" s="48" t="s">
        <v>63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</row>
    <row r="12" spans="1:39" ht="15">
      <c r="A12" s="8" t="s">
        <v>40</v>
      </c>
      <c r="B12" s="8" t="s">
        <v>15</v>
      </c>
      <c r="C12" s="86">
        <v>69018881.90883</v>
      </c>
      <c r="D12" s="77">
        <v>9.389</v>
      </c>
      <c r="E12" s="86">
        <v>63885561.1447</v>
      </c>
      <c r="F12" s="77">
        <v>11.503</v>
      </c>
      <c r="G12" s="86">
        <v>78241615.37502001</v>
      </c>
      <c r="H12" s="77">
        <v>8.73</v>
      </c>
      <c r="I12" s="86">
        <v>86305940.97038</v>
      </c>
      <c r="J12" s="77">
        <v>7.799</v>
      </c>
      <c r="K12" s="86">
        <v>71881555.29539</v>
      </c>
      <c r="L12" s="77">
        <v>5.156</v>
      </c>
      <c r="M12" s="86">
        <v>62897458.73736</v>
      </c>
      <c r="N12" s="77">
        <v>11.298</v>
      </c>
      <c r="O12" s="86">
        <v>61107009.60000001</v>
      </c>
      <c r="P12" s="77">
        <v>12.171</v>
      </c>
      <c r="Q12" s="86">
        <v>43035156.99099</v>
      </c>
      <c r="R12" s="77">
        <v>12.406</v>
      </c>
      <c r="S12" s="86">
        <v>39890106.03044</v>
      </c>
      <c r="T12" s="77">
        <v>11.899</v>
      </c>
      <c r="U12" s="86">
        <v>40330776.76</v>
      </c>
      <c r="V12" s="77">
        <v>15.61</v>
      </c>
      <c r="W12" s="86">
        <v>43004797.550000004</v>
      </c>
      <c r="X12" s="77">
        <v>13.176</v>
      </c>
      <c r="Y12" s="86">
        <v>44712476.279999994</v>
      </c>
      <c r="Z12" s="77">
        <v>11.686</v>
      </c>
      <c r="AA12" s="86">
        <v>46135465.47</v>
      </c>
      <c r="AB12" s="77">
        <v>12.909</v>
      </c>
      <c r="AC12" s="86">
        <v>43926014.02337317</v>
      </c>
      <c r="AD12" s="77">
        <v>13.54</v>
      </c>
      <c r="AE12" s="86">
        <v>38631366.09400159</v>
      </c>
      <c r="AF12" s="77">
        <v>14.05</v>
      </c>
      <c r="AG12" s="86">
        <v>40595040.455267996</v>
      </c>
      <c r="AH12" s="77">
        <v>18.1</v>
      </c>
      <c r="AI12" s="86">
        <v>50730765.93000001</v>
      </c>
      <c r="AJ12" s="77">
        <v>10.82</v>
      </c>
      <c r="AK12" s="86">
        <v>73182760.72013061</v>
      </c>
      <c r="AL12" s="77"/>
      <c r="AM12" s="86">
        <v>53450080.127893925</v>
      </c>
    </row>
    <row r="13" spans="1:39" ht="15">
      <c r="A13" s="38" t="s">
        <v>64</v>
      </c>
      <c r="C13" s="86"/>
      <c r="D13" s="77"/>
      <c r="E13" s="86"/>
      <c r="F13" s="77"/>
      <c r="G13" s="86"/>
      <c r="H13" s="77"/>
      <c r="I13" s="86"/>
      <c r="J13" s="77"/>
      <c r="K13" s="86"/>
      <c r="L13" s="77"/>
      <c r="M13" s="86"/>
      <c r="N13" s="77"/>
      <c r="O13" s="86"/>
      <c r="P13" s="77"/>
      <c r="Q13" s="86"/>
      <c r="R13" s="77"/>
      <c r="S13" s="86"/>
      <c r="T13" s="77"/>
      <c r="U13" s="86"/>
      <c r="V13" s="77"/>
      <c r="W13" s="86"/>
      <c r="X13" s="77"/>
      <c r="Y13" s="86"/>
      <c r="Z13" s="77"/>
      <c r="AA13" s="86"/>
      <c r="AB13" s="77"/>
      <c r="AC13" s="86"/>
      <c r="AD13" s="77"/>
      <c r="AE13" s="86"/>
      <c r="AF13" s="77"/>
      <c r="AG13" s="86"/>
      <c r="AH13" s="77"/>
      <c r="AI13" s="86"/>
      <c r="AJ13" s="77"/>
      <c r="AK13" s="86"/>
      <c r="AL13" s="77"/>
      <c r="AM13" s="86"/>
    </row>
    <row r="14" spans="1:39" ht="15">
      <c r="A14" s="8" t="s">
        <v>39</v>
      </c>
      <c r="B14" s="8" t="s">
        <v>15</v>
      </c>
      <c r="C14" s="86">
        <v>55658889.58266</v>
      </c>
      <c r="D14" s="77">
        <v>10.692</v>
      </c>
      <c r="E14" s="86">
        <v>51445707.76729</v>
      </c>
      <c r="F14" s="77">
        <v>11.538</v>
      </c>
      <c r="G14" s="86">
        <v>64498479.10114001</v>
      </c>
      <c r="H14" s="77">
        <v>7.868</v>
      </c>
      <c r="I14" s="86">
        <v>77196615.33192</v>
      </c>
      <c r="J14" s="77">
        <v>8.647</v>
      </c>
      <c r="K14" s="86">
        <v>76201993.48764</v>
      </c>
      <c r="L14" s="77">
        <v>5.175</v>
      </c>
      <c r="M14" s="86">
        <v>67027781.51706001</v>
      </c>
      <c r="N14" s="77">
        <v>11.451</v>
      </c>
      <c r="O14" s="86">
        <v>60567251.36</v>
      </c>
      <c r="P14" s="77">
        <v>12.57</v>
      </c>
      <c r="Q14" s="86">
        <v>45149393.17737</v>
      </c>
      <c r="R14" s="77">
        <v>11.401</v>
      </c>
      <c r="S14" s="86">
        <v>41680287.81302</v>
      </c>
      <c r="T14" s="77">
        <v>10.31</v>
      </c>
      <c r="U14" s="86">
        <v>38397998.099999994</v>
      </c>
      <c r="V14" s="77">
        <v>13.471</v>
      </c>
      <c r="W14" s="86">
        <v>40050369.15</v>
      </c>
      <c r="X14" s="77">
        <v>13.083</v>
      </c>
      <c r="Y14" s="86">
        <v>44950527.18</v>
      </c>
      <c r="Z14" s="77">
        <v>9.331</v>
      </c>
      <c r="AA14" s="86">
        <v>42193857.03</v>
      </c>
      <c r="AB14" s="77">
        <v>13.892</v>
      </c>
      <c r="AC14" s="86">
        <v>38732060.58987484</v>
      </c>
      <c r="AD14" s="77">
        <v>11.85</v>
      </c>
      <c r="AE14" s="86">
        <v>36414194.53518658</v>
      </c>
      <c r="AF14" s="77">
        <v>12.13</v>
      </c>
      <c r="AG14" s="86">
        <v>37144287.04383493</v>
      </c>
      <c r="AH14" s="77">
        <v>14.39</v>
      </c>
      <c r="AI14" s="86">
        <v>41071794.269999996</v>
      </c>
      <c r="AJ14" s="77">
        <v>10.62</v>
      </c>
      <c r="AK14" s="86">
        <v>53969392.872691154</v>
      </c>
      <c r="AL14" s="77"/>
      <c r="AM14" s="86">
        <v>42236824.86584456</v>
      </c>
    </row>
    <row r="15" spans="1:39" ht="15">
      <c r="A15" s="38" t="s">
        <v>38</v>
      </c>
      <c r="B15" s="8" t="s">
        <v>15</v>
      </c>
      <c r="C15" s="86">
        <v>13359993.056175001</v>
      </c>
      <c r="D15" s="77">
        <v>33.601</v>
      </c>
      <c r="E15" s="86">
        <v>12439853.806406999</v>
      </c>
      <c r="F15" s="77">
        <v>21.127</v>
      </c>
      <c r="G15" s="86">
        <v>13743136.273880001</v>
      </c>
      <c r="H15" s="77">
        <v>22.884</v>
      </c>
      <c r="I15" s="86">
        <v>9109325.638460001</v>
      </c>
      <c r="J15" s="77">
        <v>24.865</v>
      </c>
      <c r="K15" s="86">
        <v>-4320439.57224</v>
      </c>
      <c r="L15" s="77">
        <v>49.011</v>
      </c>
      <c r="M15" s="86">
        <v>-4130322.7797000003</v>
      </c>
      <c r="N15" s="77">
        <v>71.129</v>
      </c>
      <c r="O15" s="86">
        <v>539758.6880000001</v>
      </c>
      <c r="P15" s="77">
        <v>358.827</v>
      </c>
      <c r="Q15" s="86">
        <v>-2114236.18638</v>
      </c>
      <c r="R15" s="77">
        <v>61.637</v>
      </c>
      <c r="S15" s="86">
        <v>-1790181.78258</v>
      </c>
      <c r="T15" s="77">
        <v>66.907</v>
      </c>
      <c r="U15" s="86">
        <v>1932778.4280000003</v>
      </c>
      <c r="V15" s="77">
        <v>87.079</v>
      </c>
      <c r="W15" s="86">
        <v>2954428.73</v>
      </c>
      <c r="X15" s="77">
        <v>61.632</v>
      </c>
      <c r="Y15" s="86">
        <v>-238050.63</v>
      </c>
      <c r="Z15" s="77">
        <v>934.334</v>
      </c>
      <c r="AA15" s="86">
        <v>3941608.6950000003</v>
      </c>
      <c r="AB15" s="77">
        <v>74.625</v>
      </c>
      <c r="AC15" s="86">
        <v>5193953.433498374</v>
      </c>
      <c r="AD15" s="77">
        <v>34.6</v>
      </c>
      <c r="AE15" s="86">
        <v>2217171.5588149843</v>
      </c>
      <c r="AF15" s="77">
        <v>78.07</v>
      </c>
      <c r="AG15" s="86">
        <v>3450753.4114329666</v>
      </c>
      <c r="AH15" s="77">
        <v>77.36</v>
      </c>
      <c r="AI15" s="86">
        <v>9658971.6561</v>
      </c>
      <c r="AJ15" s="77">
        <v>32.49</v>
      </c>
      <c r="AK15" s="86">
        <v>19213367.847439453</v>
      </c>
      <c r="AL15" s="77"/>
      <c r="AM15" s="86">
        <v>11213255.262049362</v>
      </c>
    </row>
    <row r="16" spans="1:39" ht="15">
      <c r="A16" s="49" t="s">
        <v>65</v>
      </c>
      <c r="C16" s="86"/>
      <c r="D16" s="77"/>
      <c r="E16" s="86"/>
      <c r="F16" s="77"/>
      <c r="G16" s="86"/>
      <c r="H16" s="77"/>
      <c r="I16" s="86"/>
      <c r="J16" s="77"/>
      <c r="K16" s="86"/>
      <c r="L16" s="77"/>
      <c r="M16" s="86"/>
      <c r="N16" s="77"/>
      <c r="O16" s="86"/>
      <c r="P16" s="77"/>
      <c r="Q16" s="86"/>
      <c r="R16" s="77"/>
      <c r="S16" s="86"/>
      <c r="T16" s="77"/>
      <c r="U16" s="86"/>
      <c r="V16" s="77"/>
      <c r="W16" s="86"/>
      <c r="X16" s="77"/>
      <c r="Y16" s="86"/>
      <c r="Z16" s="77"/>
      <c r="AA16" s="86"/>
      <c r="AB16" s="77"/>
      <c r="AC16" s="86"/>
      <c r="AD16" s="77"/>
      <c r="AE16" s="86"/>
      <c r="AF16" s="77"/>
      <c r="AG16" s="86"/>
      <c r="AH16" s="77"/>
      <c r="AI16" s="86"/>
      <c r="AJ16" s="77"/>
      <c r="AK16" s="86"/>
      <c r="AL16" s="77"/>
      <c r="AM16" s="86"/>
    </row>
    <row r="17" spans="1:39" ht="15">
      <c r="A17" s="50" t="s">
        <v>74</v>
      </c>
      <c r="B17" s="8" t="s">
        <v>15</v>
      </c>
      <c r="C17" s="86">
        <v>8158485.363654001</v>
      </c>
      <c r="D17" s="77">
        <v>13.85</v>
      </c>
      <c r="E17" s="86">
        <v>7768809.060284</v>
      </c>
      <c r="F17" s="77">
        <v>19.427</v>
      </c>
      <c r="G17" s="86">
        <v>9617244.377360001</v>
      </c>
      <c r="H17" s="77">
        <v>12.305</v>
      </c>
      <c r="I17" s="86">
        <v>5618057.743632</v>
      </c>
      <c r="J17" s="77">
        <v>19.849</v>
      </c>
      <c r="K17" s="86">
        <v>4044837.62937</v>
      </c>
      <c r="L17" s="77">
        <v>14.621</v>
      </c>
      <c r="M17" s="86">
        <v>3578908.0530580003</v>
      </c>
      <c r="N17" s="77">
        <v>24.307</v>
      </c>
      <c r="O17" s="86">
        <v>2986293.408</v>
      </c>
      <c r="P17" s="77">
        <v>17.684</v>
      </c>
      <c r="Q17" s="86">
        <v>1481421.3144659998</v>
      </c>
      <c r="R17" s="77">
        <v>25.782</v>
      </c>
      <c r="S17" s="86">
        <v>1380568.981156</v>
      </c>
      <c r="T17" s="77">
        <v>29.28</v>
      </c>
      <c r="U17" s="86">
        <v>2318470.772</v>
      </c>
      <c r="V17" s="77">
        <v>20.691</v>
      </c>
      <c r="W17" s="86">
        <v>2896962.2</v>
      </c>
      <c r="X17" s="77">
        <v>22.403</v>
      </c>
      <c r="Y17" s="86">
        <v>2821571.28</v>
      </c>
      <c r="Z17" s="77">
        <v>23.954</v>
      </c>
      <c r="AA17" s="86">
        <v>2607439.413</v>
      </c>
      <c r="AB17" s="77">
        <v>26.602</v>
      </c>
      <c r="AC17" s="86">
        <v>1838518.6345319906</v>
      </c>
      <c r="AD17" s="77">
        <v>27.25</v>
      </c>
      <c r="AE17" s="86">
        <v>1669779.4641731759</v>
      </c>
      <c r="AF17" s="77">
        <v>32.15</v>
      </c>
      <c r="AG17" s="86">
        <v>2786639.916944372</v>
      </c>
      <c r="AH17" s="77">
        <v>38.48</v>
      </c>
      <c r="AI17" s="86">
        <v>1899691.84197</v>
      </c>
      <c r="AJ17" s="77">
        <v>55.66</v>
      </c>
      <c r="AK17" s="86">
        <v>2811227.550015239</v>
      </c>
      <c r="AL17" s="77"/>
      <c r="AM17" s="86">
        <v>2811227.550015239</v>
      </c>
    </row>
    <row r="18" spans="1:39" ht="15">
      <c r="A18" s="50" t="s">
        <v>75</v>
      </c>
      <c r="B18" s="8" t="s">
        <v>15</v>
      </c>
      <c r="C18" s="86">
        <v>3729212.876379</v>
      </c>
      <c r="D18" s="77">
        <v>20.711</v>
      </c>
      <c r="E18" s="86">
        <v>3482698.460295</v>
      </c>
      <c r="F18" s="77">
        <v>22.725</v>
      </c>
      <c r="G18" s="86">
        <v>3634285.984261</v>
      </c>
      <c r="H18" s="77">
        <v>12.36</v>
      </c>
      <c r="I18" s="86">
        <v>4139996.1005160003</v>
      </c>
      <c r="J18" s="77">
        <v>15.183</v>
      </c>
      <c r="K18" s="86">
        <v>4765156.943627</v>
      </c>
      <c r="L18" s="77">
        <v>8.394</v>
      </c>
      <c r="M18" s="86">
        <v>4662472.738456001</v>
      </c>
      <c r="N18" s="77">
        <v>14.987</v>
      </c>
      <c r="O18" s="86">
        <v>3413272.912</v>
      </c>
      <c r="P18" s="77">
        <v>12.402</v>
      </c>
      <c r="Q18" s="86">
        <v>2827129.4503019997</v>
      </c>
      <c r="R18" s="77">
        <v>12</v>
      </c>
      <c r="S18" s="86">
        <v>2387320.095178</v>
      </c>
      <c r="T18" s="77">
        <v>8.593</v>
      </c>
      <c r="U18" s="86">
        <v>1909124.1139999998</v>
      </c>
      <c r="V18" s="77">
        <v>15.949</v>
      </c>
      <c r="W18" s="86">
        <v>1488675.8699999999</v>
      </c>
      <c r="X18" s="77">
        <v>16.532</v>
      </c>
      <c r="Y18" s="86">
        <v>1043977.356</v>
      </c>
      <c r="Z18" s="77">
        <v>20.893</v>
      </c>
      <c r="AA18" s="86">
        <v>963371.64</v>
      </c>
      <c r="AB18" s="77">
        <v>20.622</v>
      </c>
      <c r="AC18" s="86">
        <v>991360.3157131184</v>
      </c>
      <c r="AD18" s="77">
        <v>18.89</v>
      </c>
      <c r="AE18" s="86">
        <v>731589.6078459647</v>
      </c>
      <c r="AF18" s="77">
        <v>20.47</v>
      </c>
      <c r="AG18" s="86">
        <v>1246726.2267085353</v>
      </c>
      <c r="AH18" s="77">
        <v>22.88</v>
      </c>
      <c r="AI18" s="86">
        <v>1313649.6204000001</v>
      </c>
      <c r="AJ18" s="77">
        <v>23.61</v>
      </c>
      <c r="AK18" s="86">
        <v>1268781.656520739</v>
      </c>
      <c r="AL18" s="77"/>
      <c r="AM18" s="86">
        <v>1329863.6598248868</v>
      </c>
    </row>
    <row r="19" spans="1:39" ht="15">
      <c r="A19" s="50" t="s">
        <v>76</v>
      </c>
      <c r="B19" s="8" t="s">
        <v>15</v>
      </c>
      <c r="C19" s="86">
        <v>6474337.986477</v>
      </c>
      <c r="D19" s="77">
        <v>20.464</v>
      </c>
      <c r="E19" s="86">
        <v>5254980.733626001</v>
      </c>
      <c r="F19" s="77">
        <v>22.705</v>
      </c>
      <c r="G19" s="86">
        <v>6179738.223844</v>
      </c>
      <c r="H19" s="77">
        <v>12.428</v>
      </c>
      <c r="I19" s="86">
        <v>6003129.975572</v>
      </c>
      <c r="J19" s="77">
        <v>15.229</v>
      </c>
      <c r="K19" s="86">
        <v>7691161.194544</v>
      </c>
      <c r="L19" s="77">
        <v>8.484</v>
      </c>
      <c r="M19" s="86">
        <v>6756868.215240001</v>
      </c>
      <c r="N19" s="77">
        <v>15.419</v>
      </c>
      <c r="O19" s="86">
        <v>5431070.176</v>
      </c>
      <c r="P19" s="77">
        <v>12.752</v>
      </c>
      <c r="Q19" s="86">
        <v>4005544.205547</v>
      </c>
      <c r="R19" s="77">
        <v>12.243</v>
      </c>
      <c r="S19" s="86">
        <v>3740729.002466</v>
      </c>
      <c r="T19" s="77">
        <v>9.114</v>
      </c>
      <c r="U19" s="86">
        <v>2900184.2660000003</v>
      </c>
      <c r="V19" s="77">
        <v>15.804</v>
      </c>
      <c r="W19" s="86">
        <v>2345137.85</v>
      </c>
      <c r="X19" s="77">
        <v>16.188</v>
      </c>
      <c r="Y19" s="86">
        <v>1751270.706</v>
      </c>
      <c r="Z19" s="77">
        <v>21.221</v>
      </c>
      <c r="AA19" s="86">
        <v>1596548.3699999999</v>
      </c>
      <c r="AB19" s="77">
        <v>20.04</v>
      </c>
      <c r="AC19" s="86">
        <v>1446239.2036925345</v>
      </c>
      <c r="AD19" s="77">
        <v>21.9</v>
      </c>
      <c r="AE19" s="86">
        <v>1208268.8691356794</v>
      </c>
      <c r="AF19" s="77">
        <v>20.66</v>
      </c>
      <c r="AG19" s="86">
        <v>2408170.75032043</v>
      </c>
      <c r="AH19" s="77">
        <v>25.93</v>
      </c>
      <c r="AI19" s="86">
        <v>2296060.3633499998</v>
      </c>
      <c r="AJ19" s="77">
        <v>22.92</v>
      </c>
      <c r="AK19" s="86">
        <v>2265720.913657112</v>
      </c>
      <c r="AL19" s="77"/>
      <c r="AM19" s="86">
        <v>2434277.675558253</v>
      </c>
    </row>
    <row r="20" spans="1:39" ht="15">
      <c r="A20" s="8" t="s">
        <v>37</v>
      </c>
      <c r="B20" s="8" t="s">
        <v>15</v>
      </c>
      <c r="C20" s="86">
        <v>10774589.390052</v>
      </c>
      <c r="D20" s="77">
        <v>22.039</v>
      </c>
      <c r="E20" s="86">
        <v>6292269.310808999</v>
      </c>
      <c r="F20" s="77">
        <v>18.154</v>
      </c>
      <c r="G20" s="86">
        <v>9121834.06428</v>
      </c>
      <c r="H20" s="77">
        <v>13.357</v>
      </c>
      <c r="I20" s="86">
        <v>5334439.12973</v>
      </c>
      <c r="J20" s="77">
        <v>11.001</v>
      </c>
      <c r="K20" s="86">
        <v>6051714.444679</v>
      </c>
      <c r="L20" s="77">
        <v>7.394</v>
      </c>
      <c r="M20" s="86">
        <v>7250341.852000001</v>
      </c>
      <c r="N20" s="77">
        <v>19.576</v>
      </c>
      <c r="O20" s="86">
        <v>5252206.399999999</v>
      </c>
      <c r="P20" s="77">
        <v>15.958</v>
      </c>
      <c r="Q20" s="86">
        <v>3895881.03765</v>
      </c>
      <c r="R20" s="77">
        <v>13.533</v>
      </c>
      <c r="S20" s="86">
        <v>2399676.539636</v>
      </c>
      <c r="T20" s="77">
        <v>15.627</v>
      </c>
      <c r="U20" s="86">
        <v>1938413.592</v>
      </c>
      <c r="V20" s="77">
        <v>16.339</v>
      </c>
      <c r="W20" s="86">
        <v>2317519.16</v>
      </c>
      <c r="X20" s="77">
        <v>28.4</v>
      </c>
      <c r="Y20" s="86">
        <v>4089445.4340000004</v>
      </c>
      <c r="Z20" s="77">
        <v>14.426</v>
      </c>
      <c r="AA20" s="86">
        <v>3682793.181</v>
      </c>
      <c r="AB20" s="77">
        <v>21.759</v>
      </c>
      <c r="AC20" s="86">
        <v>3702044.7834535195</v>
      </c>
      <c r="AD20" s="77">
        <v>17.68</v>
      </c>
      <c r="AE20" s="86">
        <v>3330545.7594336895</v>
      </c>
      <c r="AF20" s="77">
        <v>19.65</v>
      </c>
      <c r="AG20" s="86">
        <v>3923467.3227377553</v>
      </c>
      <c r="AH20" s="77">
        <v>29.56</v>
      </c>
      <c r="AI20" s="86">
        <v>3876585.4779600003</v>
      </c>
      <c r="AJ20" s="77">
        <v>27.36</v>
      </c>
      <c r="AK20" s="86">
        <v>4515619.653424242</v>
      </c>
      <c r="AL20" s="77"/>
      <c r="AM20" s="86">
        <v>4263368.850850342</v>
      </c>
    </row>
    <row r="21" spans="1:39" ht="15">
      <c r="A21" s="8" t="s">
        <v>36</v>
      </c>
      <c r="B21" s="8" t="s">
        <v>15</v>
      </c>
      <c r="C21" s="86">
        <v>5772546.219717</v>
      </c>
      <c r="D21" s="77">
        <v>76.21</v>
      </c>
      <c r="E21" s="86">
        <v>2225634.720012</v>
      </c>
      <c r="F21" s="77">
        <v>100.929</v>
      </c>
      <c r="G21" s="86">
        <v>3433702.4127</v>
      </c>
      <c r="H21" s="77">
        <v>92.636</v>
      </c>
      <c r="I21" s="86">
        <v>-1317418.910528</v>
      </c>
      <c r="J21" s="77">
        <v>215.381</v>
      </c>
      <c r="K21" s="86">
        <v>-14769881.171099998</v>
      </c>
      <c r="L21" s="77">
        <v>14.258</v>
      </c>
      <c r="M21" s="86">
        <v>-11878230.33046</v>
      </c>
      <c r="N21" s="77">
        <v>18.648</v>
      </c>
      <c r="O21" s="86">
        <v>-6038671.52</v>
      </c>
      <c r="P21" s="77">
        <v>27.008</v>
      </c>
      <c r="Q21" s="86">
        <v>-6532450.57404</v>
      </c>
      <c r="R21" s="77">
        <v>20.525</v>
      </c>
      <c r="S21" s="86">
        <v>-6899122.73776</v>
      </c>
      <c r="T21" s="77">
        <v>16.754</v>
      </c>
      <c r="U21" s="86">
        <v>-3256586.9000000004</v>
      </c>
      <c r="V21" s="77">
        <v>51.933</v>
      </c>
      <c r="W21" s="86">
        <v>-1458828.25</v>
      </c>
      <c r="X21" s="77">
        <v>101.629</v>
      </c>
      <c r="Y21" s="86">
        <v>-1649758.32</v>
      </c>
      <c r="Z21" s="77">
        <v>137.116</v>
      </c>
      <c r="AA21" s="86">
        <v>2457042.453</v>
      </c>
      <c r="AB21" s="77">
        <v>137.439</v>
      </c>
      <c r="AC21" s="86">
        <v>4619880.063014236</v>
      </c>
      <c r="AD21" s="77">
        <v>35.92</v>
      </c>
      <c r="AE21" s="86">
        <v>1938079.3770938541</v>
      </c>
      <c r="AF21" s="77">
        <v>90.51</v>
      </c>
      <c r="AG21" s="86">
        <v>932683.8401973846</v>
      </c>
      <c r="AH21" s="77">
        <v>423.56</v>
      </c>
      <c r="AI21" s="86">
        <v>8026161</v>
      </c>
      <c r="AJ21" s="77">
        <v>31.57</v>
      </c>
      <c r="AK21" s="86">
        <v>17383257.380670603</v>
      </c>
      <c r="AL21" s="77"/>
      <c r="AM21" s="86">
        <v>8901255.227501325</v>
      </c>
    </row>
    <row r="22" spans="1:39" ht="15">
      <c r="A22" s="8" t="s">
        <v>35</v>
      </c>
      <c r="B22" s="8" t="s">
        <v>15</v>
      </c>
      <c r="C22" s="86">
        <v>1347228.61074067</v>
      </c>
      <c r="D22" s="77"/>
      <c r="E22" s="86">
        <v>1503815.3997247294</v>
      </c>
      <c r="F22" s="77"/>
      <c r="G22" s="86">
        <v>1559400.4115755623</v>
      </c>
      <c r="H22" s="77"/>
      <c r="I22" s="86">
        <v>2580147.867270302</v>
      </c>
      <c r="J22" s="77"/>
      <c r="K22" s="86">
        <v>3074795.359257937</v>
      </c>
      <c r="L22" s="77"/>
      <c r="M22" s="86">
        <v>3289634.467061694</v>
      </c>
      <c r="N22" s="77"/>
      <c r="O22" s="86">
        <v>2859903.1214698874</v>
      </c>
      <c r="P22" s="77"/>
      <c r="Q22" s="86">
        <v>3102454.1498986185</v>
      </c>
      <c r="R22" s="77"/>
      <c r="S22" s="86">
        <v>3221041.5973089854</v>
      </c>
      <c r="T22" s="77"/>
      <c r="U22" s="86">
        <v>3177296.2020139424</v>
      </c>
      <c r="V22" s="77"/>
      <c r="W22" s="86">
        <v>2992081.7184918127</v>
      </c>
      <c r="X22" s="77"/>
      <c r="Y22" s="86">
        <v>2722597.4418009724</v>
      </c>
      <c r="Z22" s="77"/>
      <c r="AA22" s="86">
        <v>1950493.2995836858</v>
      </c>
      <c r="AB22" s="77"/>
      <c r="AC22" s="86">
        <v>1726952.8728685884</v>
      </c>
      <c r="AD22" s="77"/>
      <c r="AE22" s="86">
        <v>1712667.4359588632</v>
      </c>
      <c r="AF22" s="77"/>
      <c r="AG22" s="86">
        <v>1504142.3162614754</v>
      </c>
      <c r="AH22" s="77"/>
      <c r="AI22" s="86">
        <v>1513754.579038283</v>
      </c>
      <c r="AJ22" s="87"/>
      <c r="AK22" s="86">
        <v>1648818</v>
      </c>
      <c r="AL22" s="87"/>
      <c r="AM22" s="86">
        <v>1556712</v>
      </c>
    </row>
    <row r="23" spans="1:39" ht="15">
      <c r="A23" s="82" t="s">
        <v>34</v>
      </c>
      <c r="B23" s="6" t="s">
        <v>15</v>
      </c>
      <c r="C23" s="86">
        <v>4425317.60897633</v>
      </c>
      <c r="D23" s="77"/>
      <c r="E23" s="86">
        <v>721819.32029</v>
      </c>
      <c r="F23" s="77"/>
      <c r="G23" s="86">
        <v>1874302.00112</v>
      </c>
      <c r="H23" s="77"/>
      <c r="I23" s="86">
        <v>-3897566.7778</v>
      </c>
      <c r="J23" s="77"/>
      <c r="K23" s="86">
        <v>-17844676.53036</v>
      </c>
      <c r="L23" s="77"/>
      <c r="M23" s="86">
        <v>-15167864.79752</v>
      </c>
      <c r="N23" s="77"/>
      <c r="O23" s="86">
        <v>-8898574.64147</v>
      </c>
      <c r="P23" s="77"/>
      <c r="Q23" s="86">
        <v>-9634904.723938618</v>
      </c>
      <c r="R23" s="77"/>
      <c r="S23" s="86">
        <v>-10120164.33507</v>
      </c>
      <c r="T23" s="77"/>
      <c r="U23" s="86">
        <v>-6433883.102013943</v>
      </c>
      <c r="V23" s="77"/>
      <c r="W23" s="86">
        <v>-4450909.968491813</v>
      </c>
      <c r="X23" s="77"/>
      <c r="Y23" s="86">
        <v>-4372355.761800973</v>
      </c>
      <c r="Z23" s="77"/>
      <c r="AA23" s="86">
        <v>506549.1534163144</v>
      </c>
      <c r="AB23" s="77"/>
      <c r="AC23" s="86">
        <v>2892927.190145648</v>
      </c>
      <c r="AD23" s="77"/>
      <c r="AE23" s="86">
        <v>225411.9411349909</v>
      </c>
      <c r="AF23" s="77"/>
      <c r="AG23" s="86">
        <v>-571458.4760640908</v>
      </c>
      <c r="AH23" s="77"/>
      <c r="AI23" s="88">
        <v>6512406.420961717</v>
      </c>
      <c r="AJ23" s="89"/>
      <c r="AK23" s="88">
        <v>15734439.380670603</v>
      </c>
      <c r="AL23" s="89"/>
      <c r="AM23" s="88">
        <v>7344543.227501325</v>
      </c>
    </row>
    <row r="24" spans="1:34" ht="15">
      <c r="A24" s="65" t="s">
        <v>62</v>
      </c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</row>
    <row r="25" spans="1:34" ht="15">
      <c r="A25" s="66" t="s">
        <v>84</v>
      </c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O15"/>
  <sheetViews>
    <sheetView showGridLines="0" zoomScale="80" zoomScaleNormal="80" workbookViewId="0" topLeftCell="A1">
      <selection activeCell="A8" sqref="A8"/>
    </sheetView>
  </sheetViews>
  <sheetFormatPr defaultColWidth="9.140625" defaultRowHeight="15"/>
  <cols>
    <col min="1" max="1" width="30.7109375" style="2" bestFit="1" customWidth="1"/>
    <col min="2" max="2" width="3.00390625" style="2" customWidth="1"/>
    <col min="3" max="13" width="8.00390625" style="3" bestFit="1" customWidth="1"/>
    <col min="14" max="16384" width="9.140625" style="2" customWidth="1"/>
  </cols>
  <sheetData>
    <row r="1" ht="15"/>
    <row r="2" ht="15"/>
    <row r="3" ht="15"/>
    <row r="4" ht="15"/>
    <row r="5" ht="15"/>
    <row r="6" ht="15"/>
    <row r="7" ht="15"/>
    <row r="8" ht="23.25">
      <c r="A8" s="91" t="s">
        <v>123</v>
      </c>
    </row>
    <row r="9" spans="1:15" ht="15">
      <c r="A9" s="10"/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</row>
    <row r="10" ht="15">
      <c r="A10" s="58" t="s">
        <v>81</v>
      </c>
    </row>
    <row r="11" spans="1:15" s="15" customFormat="1" ht="15">
      <c r="A11" s="21" t="s">
        <v>44</v>
      </c>
      <c r="C11" s="15" t="s">
        <v>8</v>
      </c>
      <c r="D11" s="15" t="s">
        <v>7</v>
      </c>
      <c r="E11" s="15" t="s">
        <v>6</v>
      </c>
      <c r="F11" s="15" t="s">
        <v>5</v>
      </c>
      <c r="G11" s="15" t="s">
        <v>4</v>
      </c>
      <c r="H11" s="15" t="s">
        <v>3</v>
      </c>
      <c r="I11" s="15" t="s">
        <v>2</v>
      </c>
      <c r="J11" s="15" t="s">
        <v>1</v>
      </c>
      <c r="K11" s="15" t="s">
        <v>0</v>
      </c>
      <c r="L11" s="15" t="s">
        <v>50</v>
      </c>
      <c r="M11" s="15" t="s">
        <v>51</v>
      </c>
      <c r="N11" s="15" t="s">
        <v>88</v>
      </c>
      <c r="O11" s="15" t="s">
        <v>92</v>
      </c>
    </row>
    <row r="12" spans="1:15" ht="15">
      <c r="A12" s="2" t="s">
        <v>47</v>
      </c>
      <c r="C12" s="29">
        <v>1</v>
      </c>
      <c r="D12" s="29">
        <v>0.657375813004518</v>
      </c>
      <c r="E12" s="29">
        <v>0.583722047459231</v>
      </c>
      <c r="F12" s="29">
        <v>0.418930476576927</v>
      </c>
      <c r="G12" s="29">
        <v>0.383650097249738</v>
      </c>
      <c r="H12" s="29">
        <v>0.334785476736962</v>
      </c>
      <c r="I12" s="29">
        <v>0.321193246664829</v>
      </c>
      <c r="J12" s="29">
        <v>0.353948445126008</v>
      </c>
      <c r="K12" s="29">
        <v>0.327955745669813</v>
      </c>
      <c r="L12" s="29">
        <v>0.234899121427364</v>
      </c>
      <c r="M12" s="29">
        <v>0.240445373035917</v>
      </c>
      <c r="N12" s="29">
        <v>0.270152199202501</v>
      </c>
      <c r="O12" s="29">
        <v>0.265141547372524</v>
      </c>
    </row>
    <row r="13" spans="1:15" ht="15">
      <c r="A13" s="2" t="s">
        <v>46</v>
      </c>
      <c r="C13" s="29">
        <v>1</v>
      </c>
      <c r="D13" s="29">
        <v>0.782455551363814</v>
      </c>
      <c r="E13" s="29">
        <v>0.732788847879614</v>
      </c>
      <c r="F13" s="29">
        <v>0.55304743887417</v>
      </c>
      <c r="G13" s="29">
        <v>0.551350744419196</v>
      </c>
      <c r="H13" s="29">
        <v>0.591424109392839</v>
      </c>
      <c r="I13" s="29">
        <v>0.531729447469002</v>
      </c>
      <c r="J13" s="29">
        <v>0.489693360102936</v>
      </c>
      <c r="K13" s="29">
        <v>0.504846434696112</v>
      </c>
      <c r="L13" s="29">
        <v>0.461466734691272</v>
      </c>
      <c r="M13" s="90">
        <v>0.439289144058435</v>
      </c>
      <c r="N13" s="29">
        <v>0.408236346490651</v>
      </c>
      <c r="O13" s="29">
        <v>0.433022963025679</v>
      </c>
    </row>
    <row r="14" spans="1:15" ht="15">
      <c r="A14" s="10" t="s">
        <v>57</v>
      </c>
      <c r="B14" s="10"/>
      <c r="C14" s="1">
        <v>1</v>
      </c>
      <c r="D14" s="1">
        <v>1.19027128148756</v>
      </c>
      <c r="E14" s="1">
        <v>1.2553729143335</v>
      </c>
      <c r="F14" s="1">
        <v>1.32014133560564</v>
      </c>
      <c r="G14" s="1">
        <v>1.4371187401532</v>
      </c>
      <c r="H14" s="1">
        <v>1.76657636154724</v>
      </c>
      <c r="I14" s="1">
        <v>1.6554814056345</v>
      </c>
      <c r="J14" s="1">
        <v>1.38351606525239</v>
      </c>
      <c r="K14" s="1">
        <v>1.53937365440883</v>
      </c>
      <c r="L14" s="1">
        <v>1.96453154821172</v>
      </c>
      <c r="M14" s="1">
        <v>1.82698106647623</v>
      </c>
      <c r="N14" s="1">
        <v>1.51113464075355</v>
      </c>
      <c r="O14" s="1">
        <v>1.63317657046514</v>
      </c>
    </row>
    <row r="15" ht="15">
      <c r="A15" s="52" t="s">
        <v>77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O15"/>
  <sheetViews>
    <sheetView showGridLines="0" zoomScale="80" zoomScaleNormal="80" workbookViewId="0" topLeftCell="A1">
      <selection activeCell="A8" sqref="A8"/>
    </sheetView>
  </sheetViews>
  <sheetFormatPr defaultColWidth="9.140625" defaultRowHeight="15"/>
  <cols>
    <col min="1" max="1" width="30.7109375" style="4" bestFit="1" customWidth="1"/>
    <col min="2" max="2" width="3.00390625" style="2" customWidth="1"/>
    <col min="3" max="13" width="9.28125" style="5" bestFit="1" customWidth="1"/>
    <col min="14" max="16384" width="9.140625" style="2" customWidth="1"/>
  </cols>
  <sheetData>
    <row r="1" ht="15"/>
    <row r="2" ht="15"/>
    <row r="3" ht="15"/>
    <row r="4" ht="15"/>
    <row r="5" ht="15"/>
    <row r="6" ht="15"/>
    <row r="7" ht="15"/>
    <row r="8" ht="26.25">
      <c r="A8" s="92" t="s">
        <v>124</v>
      </c>
    </row>
    <row r="9" spans="1:15" ht="15">
      <c r="A9" s="22"/>
      <c r="B9" s="10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10"/>
      <c r="O9" s="10"/>
    </row>
    <row r="10" ht="15">
      <c r="A10" s="21" t="s">
        <v>81</v>
      </c>
    </row>
    <row r="11" spans="1:15" s="15" customFormat="1" ht="15">
      <c r="A11" s="21" t="s">
        <v>44</v>
      </c>
      <c r="C11" s="15" t="s">
        <v>8</v>
      </c>
      <c r="D11" s="15" t="s">
        <v>7</v>
      </c>
      <c r="E11" s="15" t="s">
        <v>6</v>
      </c>
      <c r="F11" s="15" t="s">
        <v>5</v>
      </c>
      <c r="G11" s="15" t="s">
        <v>4</v>
      </c>
      <c r="H11" s="15" t="s">
        <v>3</v>
      </c>
      <c r="I11" s="15" t="s">
        <v>2</v>
      </c>
      <c r="J11" s="15" t="s">
        <v>1</v>
      </c>
      <c r="K11" s="15" t="s">
        <v>0</v>
      </c>
      <c r="L11" s="15" t="s">
        <v>50</v>
      </c>
      <c r="M11" s="15" t="s">
        <v>51</v>
      </c>
      <c r="N11" s="15" t="s">
        <v>88</v>
      </c>
      <c r="O11" s="15" t="s">
        <v>92</v>
      </c>
    </row>
    <row r="12" spans="1:15" ht="15">
      <c r="A12" s="25" t="s">
        <v>45</v>
      </c>
      <c r="B12" s="18"/>
      <c r="C12" s="24">
        <v>1</v>
      </c>
      <c r="D12" s="24">
        <v>1.08920611104392</v>
      </c>
      <c r="E12" s="24">
        <v>1.13370538250226</v>
      </c>
      <c r="F12" s="24">
        <v>1.23634905505367</v>
      </c>
      <c r="G12" s="24">
        <v>1.21251462477015</v>
      </c>
      <c r="H12" s="24">
        <v>1.28624273415114</v>
      </c>
      <c r="I12" s="24">
        <v>1.14833799305449</v>
      </c>
      <c r="J12" s="24">
        <v>1.11351546840624</v>
      </c>
      <c r="K12" s="24">
        <v>1.16491189034815</v>
      </c>
      <c r="L12" s="24">
        <v>1.20547852849593</v>
      </c>
      <c r="M12" s="24">
        <v>1.20418232151174</v>
      </c>
      <c r="N12" s="24">
        <v>1.27099594441595</v>
      </c>
      <c r="O12" s="24">
        <v>1.15890525153437</v>
      </c>
    </row>
    <row r="13" spans="1:15" ht="15">
      <c r="A13" s="25" t="s">
        <v>48</v>
      </c>
      <c r="B13" s="18"/>
      <c r="C13" s="24">
        <v>1</v>
      </c>
      <c r="D13" s="24">
        <v>0.857131529689679</v>
      </c>
      <c r="E13" s="24">
        <v>0.839646861289712</v>
      </c>
      <c r="F13" s="24">
        <v>0.685693657949244</v>
      </c>
      <c r="G13" s="24">
        <v>0.645559829112984</v>
      </c>
      <c r="H13" s="24">
        <v>0.610384021126639</v>
      </c>
      <c r="I13" s="24">
        <v>0.756551695922589</v>
      </c>
      <c r="J13" s="24">
        <v>0.634314706164832</v>
      </c>
      <c r="K13" s="24">
        <v>0.644656352325943</v>
      </c>
      <c r="L13" s="24">
        <v>0.623735551802692</v>
      </c>
      <c r="M13" s="24">
        <v>0.569678908828257</v>
      </c>
      <c r="N13" s="24">
        <v>0.710634183033253</v>
      </c>
      <c r="O13" s="24">
        <v>0.681466349027867</v>
      </c>
    </row>
    <row r="14" spans="1:15" ht="15">
      <c r="A14" s="26" t="s">
        <v>49</v>
      </c>
      <c r="B14" s="27"/>
      <c r="C14" s="28">
        <v>1</v>
      </c>
      <c r="D14" s="28">
        <v>0.786932354674527</v>
      </c>
      <c r="E14" s="28">
        <v>0.740621747280128</v>
      </c>
      <c r="F14" s="28">
        <v>0.554611705445498</v>
      </c>
      <c r="G14" s="28">
        <v>0.532414055818386</v>
      </c>
      <c r="H14" s="28">
        <v>0.474548080949482</v>
      </c>
      <c r="I14" s="28">
        <v>0.658823186638822</v>
      </c>
      <c r="J14" s="28">
        <v>0.569650556424437</v>
      </c>
      <c r="K14" s="28">
        <v>0.553394945718407</v>
      </c>
      <c r="L14" s="28">
        <v>0.517417388247408</v>
      </c>
      <c r="M14" s="28">
        <v>0.473083600922721</v>
      </c>
      <c r="N14" s="28">
        <v>0.559116011467531</v>
      </c>
      <c r="O14" s="28">
        <v>0.588025939243625</v>
      </c>
    </row>
    <row r="15" spans="1:5" ht="15">
      <c r="A15" s="52" t="s">
        <v>77</v>
      </c>
      <c r="C15" s="24"/>
      <c r="D15" s="24"/>
      <c r="E15" s="2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2016-04-15T05:37:25Z</dcterms:created>
  <dcterms:modified xsi:type="dcterms:W3CDTF">2018-05-21T04:02:26Z</dcterms:modified>
  <cp:category/>
  <cp:version/>
  <cp:contentType/>
  <cp:contentStatus/>
</cp:coreProperties>
</file>