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defaultThemeVersion="166925"/>
  <bookViews>
    <workbookView xWindow="28680" yWindow="65416" windowWidth="29040" windowHeight="15840" firstSheet="15" activeTab="20"/>
  </bookViews>
  <sheets>
    <sheet name="Note" sheetId="1" r:id="rId1"/>
    <sheet name="Overview" sheetId="31" r:id="rId2"/>
    <sheet name="Native forest area" sheetId="2" r:id="rId3"/>
    <sheet name="Plantation areas" sheetId="32" r:id="rId4"/>
    <sheet name="Plantation estb." sheetId="33" r:id="rId5"/>
    <sheet name="Logs harvested" sheetId="34" r:id="rId6"/>
    <sheet name="GVP logs" sheetId="35" r:id="rId7"/>
    <sheet name="Vol logs state" sheetId="36" r:id="rId8"/>
    <sheet name="Val logs state" sheetId="37" r:id="rId9"/>
    <sheet name="Logs vol type" sheetId="38" r:id="rId10"/>
    <sheet name="log price ind" sheetId="39" r:id="rId11"/>
    <sheet name="Logs cons" sheetId="40" r:id="rId12"/>
    <sheet name="Production - annual" sheetId="41" r:id="rId13"/>
    <sheet name="Production - quarterly" sheetId="42" r:id="rId14"/>
    <sheet name="Sawn prod state" sheetId="43" r:id="rId15"/>
    <sheet name="Ind sales - type" sheetId="44" r:id="rId16"/>
    <sheet name="Ind sales - state" sheetId="45" r:id="rId17"/>
    <sheet name="Val add" sheetId="46" r:id="rId18"/>
    <sheet name="Wages" sheetId="47" r:id="rId19"/>
    <sheet name="Employment - LF" sheetId="48" r:id="rId20"/>
    <sheet name="Employment - Census" sheetId="59" r:id="rId21"/>
    <sheet name="Sel price ind - annual" sheetId="50" r:id="rId22"/>
    <sheet name="Sel price ind - quarterly" sheetId="51" r:id="rId23"/>
    <sheet name="App cons - annual" sheetId="52" r:id="rId24"/>
    <sheet name="App cons - quarterly" sheetId="53" r:id="rId25"/>
    <sheet name="Housing - annual" sheetId="54" r:id="rId26"/>
    <sheet name="Housing - quarterly" sheetId="55" r:id="rId27"/>
    <sheet name="Rec paper" sheetId="56" r:id="rId28"/>
    <sheet name="Imports" sheetId="57" r:id="rId29"/>
    <sheet name="Exports" sheetId="58" r:id="rId30"/>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<sst xmlns="http://schemas.openxmlformats.org/spreadsheetml/2006/main" count="3678" uniqueCount="405">
  <si>
    <t>AFWPS datasets</t>
  </si>
  <si>
    <t>Data tables</t>
  </si>
  <si>
    <t xml:space="preserve">  </t>
  </si>
  <si>
    <t>Plantation area may increase or decrease between reporting years as new plantations are established, some plantation areas are removed which growers and managers deem to be commercially unviable, some plantations are not re-established after harvest and as growers and managers provide revised net planted and fallow areas for their plantation estates. Source: Australian plantation statistics update, ABARES, Canberra.</t>
  </si>
  <si>
    <r>
      <t>a</t>
    </r>
    <r>
      <rPr>
        <sz val="8"/>
        <color rgb="FF000000"/>
        <rFont val="Calibri"/>
        <family val="2"/>
        <scheme val="minor"/>
      </rPr>
      <t xml:space="preserve"> Totals may not tally due to rounding. </t>
    </r>
    <r>
      <rPr>
        <b/>
        <sz val="8"/>
        <color rgb="FF000000"/>
        <rFont val="Calibri"/>
        <family val="2"/>
        <scheme val="minor"/>
      </rPr>
      <t>b</t>
    </r>
    <r>
      <rPr>
        <sz val="8"/>
        <color rgb="FF000000"/>
        <rFont val="Calibri"/>
        <family val="2"/>
        <scheme val="minor"/>
      </rPr>
      <t xml:space="preserve"> Publicly owned state forest, timber reserves and other forest areas on which a range of forest values are managed by state and territory government agencies in accordance with relevant Acts and regulations, including wood production. </t>
    </r>
    <r>
      <rPr>
        <b/>
        <sz val="8"/>
        <color rgb="FF000000"/>
        <rFont val="Calibri"/>
        <family val="2"/>
        <scheme val="minor"/>
      </rPr>
      <t xml:space="preserve">c </t>
    </r>
    <r>
      <rPr>
        <sz val="8"/>
        <color rgb="FF000000"/>
        <rFont val="Calibri"/>
        <family val="2"/>
        <scheme val="minor"/>
      </rPr>
      <t xml:space="preserve">Crown land that is formally reserved for environmental, conservation and recreational purposes, including national parks, nature reserves, state and territory recreation and conservation areas, and formal reserves in state forests. </t>
    </r>
    <r>
      <rPr>
        <b/>
        <sz val="8"/>
        <color rgb="FF000000"/>
        <rFont val="Calibri"/>
        <family val="2"/>
        <scheme val="minor"/>
      </rPr>
      <t>d</t>
    </r>
    <r>
      <rPr>
        <sz val="8"/>
        <color rgb="FF000000"/>
        <rFont val="Calibri"/>
        <family val="2"/>
        <scheme val="minor"/>
      </rPr>
      <t xml:space="preserve"> Crown land allocated for a variety of purposes, including utilities, scientific research, education, stock routes, mining, water-supply catchment, and use by Indigenous communities. Excludes Leasehold Forest, Nature Conservation Reserve, and Multiple-use Forest. </t>
    </r>
    <r>
      <rPr>
        <b/>
        <sz val="8"/>
        <color rgb="FF000000"/>
        <rFont val="Calibri"/>
        <family val="2"/>
        <scheme val="minor"/>
      </rPr>
      <t>e</t>
    </r>
    <r>
      <rPr>
        <sz val="8"/>
        <color rgb="FF000000"/>
        <rFont val="Calibri"/>
        <family val="2"/>
        <scheme val="minor"/>
      </rPr>
      <t xml:space="preserve"> Forest on Crown land held under leasehold title for a specific term and purpose and generally regarded as privately managed, including land held under leasehold title with special conditions attached for designated Indigenous communities.
Source: </t>
    </r>
    <r>
      <rPr>
        <i/>
        <sz val="8"/>
        <color rgb="FF000000"/>
        <rFont val="Calibri"/>
        <family val="2"/>
        <scheme val="minor"/>
      </rPr>
      <t>Australia's State of the Forests Report 2018,</t>
    </r>
    <r>
      <rPr>
        <sz val="8"/>
        <color rgb="FF000000"/>
        <rFont val="Calibri"/>
        <family val="2"/>
        <scheme val="minor"/>
      </rPr>
      <t xml:space="preserve"> ABARES, Canberra.</t>
    </r>
  </si>
  <si>
    <t>’000 ha</t>
  </si>
  <si>
    <t>Total native forest a</t>
  </si>
  <si>
    <t>Unresolved tenure</t>
  </si>
  <si>
    <t>Private</t>
  </si>
  <si>
    <t>Total Crown</t>
  </si>
  <si>
    <r>
      <t xml:space="preserve">Leasehold </t>
    </r>
    <r>
      <rPr>
        <b/>
        <sz val="9"/>
        <color indexed="8"/>
        <rFont val="Calibri"/>
        <family val="2"/>
        <scheme val="minor"/>
      </rPr>
      <t>e</t>
    </r>
  </si>
  <si>
    <r>
      <t xml:space="preserve">Other Crown land </t>
    </r>
    <r>
      <rPr>
        <b/>
        <sz val="9"/>
        <color indexed="8"/>
        <rFont val="Calibri"/>
        <family val="2"/>
        <scheme val="minor"/>
      </rPr>
      <t>d</t>
    </r>
  </si>
  <si>
    <r>
      <t xml:space="preserve">Nature conservation reserve </t>
    </r>
    <r>
      <rPr>
        <b/>
        <sz val="9"/>
        <color indexed="8"/>
        <rFont val="Calibri"/>
        <family val="2"/>
        <scheme val="minor"/>
      </rPr>
      <t>c</t>
    </r>
  </si>
  <si>
    <r>
      <t xml:space="preserve">Multiple use forests </t>
    </r>
    <r>
      <rPr>
        <b/>
        <sz val="9"/>
        <color indexed="8"/>
        <rFont val="Calibri"/>
        <family val="2"/>
        <scheme val="minor"/>
      </rPr>
      <t>b</t>
    </r>
  </si>
  <si>
    <t>Crown</t>
  </si>
  <si>
    <t>Tenure</t>
  </si>
  <si>
    <t>Other native forest</t>
  </si>
  <si>
    <t>Rainforest</t>
  </si>
  <si>
    <t>Melaleuca</t>
  </si>
  <si>
    <t>Mangrove</t>
  </si>
  <si>
    <t>Casuarina</t>
  </si>
  <si>
    <t>Callitris</t>
  </si>
  <si>
    <t>Acacia</t>
  </si>
  <si>
    <t>Mallee</t>
  </si>
  <si>
    <t>Low</t>
  </si>
  <si>
    <t>Medium</t>
  </si>
  <si>
    <t>Tall</t>
  </si>
  <si>
    <t>Eucalypt</t>
  </si>
  <si>
    <t>Forest type</t>
  </si>
  <si>
    <t>Aust.</t>
  </si>
  <si>
    <t>ACT</t>
  </si>
  <si>
    <t>NT</t>
  </si>
  <si>
    <t>Tas.</t>
  </si>
  <si>
    <t>WA</t>
  </si>
  <si>
    <t>SA</t>
  </si>
  <si>
    <t>Qld</t>
  </si>
  <si>
    <t>Vic.</t>
  </si>
  <si>
    <t>NSW</t>
  </si>
  <si>
    <t>Units</t>
  </si>
  <si>
    <t/>
  </si>
  <si>
    <t>Native forest areas, by forest type, ownership and state, 2016</t>
  </si>
  <si>
    <t>Overview of the Australian forest industry</t>
  </si>
  <si>
    <t>Plantation area</t>
  </si>
  <si>
    <t xml:space="preserve">Hardwood </t>
  </si>
  <si>
    <t>Softwood</t>
  </si>
  <si>
    <t>Total</t>
  </si>
  <si>
    <t>Plantations established</t>
  </si>
  <si>
    <t>Logs harvested</t>
  </si>
  <si>
    <t>Native hardwood</t>
  </si>
  <si>
    <t>Plantation hardwood</t>
  </si>
  <si>
    <t>Total hardwood</t>
  </si>
  <si>
    <t>Gross value of log production</t>
  </si>
  <si>
    <t>$m</t>
  </si>
  <si>
    <t>Volume of production</t>
  </si>
  <si>
    <t>Sawnwood</t>
  </si>
  <si>
    <t>Wood-based panels</t>
  </si>
  <si>
    <t>Paper and paperboard</t>
  </si>
  <si>
    <t>kt</t>
  </si>
  <si>
    <t>Apparent consumption</t>
  </si>
  <si>
    <t>’000</t>
  </si>
  <si>
    <t>Housing activity</t>
  </si>
  <si>
    <t>Houses commenced</t>
  </si>
  <si>
    <t>Total dwelling units commenced</t>
  </si>
  <si>
    <t>Imports</t>
  </si>
  <si>
    <t>Exports</t>
  </si>
  <si>
    <t>Plantation areas, by type and state ('000 ha)</t>
  </si>
  <si>
    <t>Hardwood</t>
  </si>
  <si>
    <t>New South Wales</t>
  </si>
  <si>
    <t>Victoria</t>
  </si>
  <si>
    <t>Queensland</t>
  </si>
  <si>
    <t>South Australia</t>
  </si>
  <si>
    <t>Western Australia</t>
  </si>
  <si>
    <t>Tasmania</t>
  </si>
  <si>
    <t>Northern Territory</t>
  </si>
  <si>
    <t>Aust. Capital Territory</t>
  </si>
  <si>
    <t>Australia</t>
  </si>
  <si>
    <t>Native</t>
  </si>
  <si>
    <t>Saw and veneer logs</t>
  </si>
  <si>
    <t>Pulplogs for</t>
  </si>
  <si>
    <t>Woodchips for domestic paper</t>
  </si>
  <si>
    <t>Woodchips for export</t>
  </si>
  <si>
    <t>Other</t>
  </si>
  <si>
    <t>Plantation</t>
  </si>
  <si>
    <t>Hardwood and Softwood</t>
  </si>
  <si>
    <t>Log categories</t>
  </si>
  <si>
    <t>Export woodchip pulplogs</t>
  </si>
  <si>
    <t>Cypress pine sawlogs</t>
  </si>
  <si>
    <t>Plywood and veneer logs</t>
  </si>
  <si>
    <t>Wood panels pulplogs</t>
  </si>
  <si>
    <t>Paper pulplogs</t>
  </si>
  <si>
    <t>Total Australia</t>
  </si>
  <si>
    <t>Log production</t>
  </si>
  <si>
    <t>Hardwood native</t>
  </si>
  <si>
    <t>Hardwood plantation</t>
  </si>
  <si>
    <t>Log volume, by state and type</t>
  </si>
  <si>
    <t>Pulplogs</t>
  </si>
  <si>
    <t>index</t>
  </si>
  <si>
    <t>Hardwood and softwood</t>
  </si>
  <si>
    <t xml:space="preserve">Total </t>
  </si>
  <si>
    <t>Apparent consumption per person</t>
  </si>
  <si>
    <t>Production annual</t>
  </si>
  <si>
    <t xml:space="preserve">Plywood </t>
  </si>
  <si>
    <t xml:space="preserve">Particleboard </t>
  </si>
  <si>
    <t xml:space="preserve">Medium density fibreboard </t>
  </si>
  <si>
    <t>Newsprint</t>
  </si>
  <si>
    <t>Printing and writing</t>
  </si>
  <si>
    <t>Household and sanitary</t>
  </si>
  <si>
    <t>Packaging and industrial</t>
  </si>
  <si>
    <t>2017 Sep</t>
  </si>
  <si>
    <t>2017 Dec</t>
  </si>
  <si>
    <t>2018 Mar</t>
  </si>
  <si>
    <t>2018 Jun</t>
  </si>
  <si>
    <t>2018 Sep</t>
  </si>
  <si>
    <t>2018 Dec</t>
  </si>
  <si>
    <t>2019 Mar</t>
  </si>
  <si>
    <t>2019 Jun</t>
  </si>
  <si>
    <t>2019 Sep</t>
  </si>
  <si>
    <t>2019 Dec</t>
  </si>
  <si>
    <t>2020 Mar</t>
  </si>
  <si>
    <t>2020 Jun</t>
  </si>
  <si>
    <t>Forestry</t>
  </si>
  <si>
    <t>Forestry and logging</t>
  </si>
  <si>
    <t>Manufacturing</t>
  </si>
  <si>
    <t>Log sawmilling and timber dressing</t>
  </si>
  <si>
    <t>Log sawmilling</t>
  </si>
  <si>
    <t>Wood chipping</t>
  </si>
  <si>
    <t>Timber resawing and dressing</t>
  </si>
  <si>
    <t>Other wood product manufacturing</t>
  </si>
  <si>
    <t>Prefabricated wooden building</t>
  </si>
  <si>
    <t>Wooden structural fittings and components</t>
  </si>
  <si>
    <t>Veneer and plywood</t>
  </si>
  <si>
    <t>Reconstituted wood product</t>
  </si>
  <si>
    <t>Other wood products nec</t>
  </si>
  <si>
    <t>Total wood products</t>
  </si>
  <si>
    <t>Pulp, paper and converted paper products</t>
  </si>
  <si>
    <t>Pulp, paper and paperboard</t>
  </si>
  <si>
    <t>Corrugated paperboard and paperboard container</t>
  </si>
  <si>
    <t>Paper bag</t>
  </si>
  <si>
    <t>Paper stationary</t>
  </si>
  <si>
    <t>Sanitary paper product</t>
  </si>
  <si>
    <t>Other converted paper product</t>
  </si>
  <si>
    <t xml:space="preserve">Total forest product </t>
  </si>
  <si>
    <t>Total manufacturing</t>
  </si>
  <si>
    <t>Forest product industries share of total manufacturing</t>
  </si>
  <si>
    <t>%</t>
  </si>
  <si>
    <t>Paper and paper products</t>
  </si>
  <si>
    <t>Pulp, paper and paper products</t>
  </si>
  <si>
    <t>Forest product manufacturing % of total manufacturing</t>
  </si>
  <si>
    <t>Gross domestic product (GDP)</t>
  </si>
  <si>
    <t>National GDP</t>
  </si>
  <si>
    <t>Forest and forest product industries % of national GDP</t>
  </si>
  <si>
    <t xml:space="preserve">Pulp, paper and converted paper products  </t>
  </si>
  <si>
    <t>paperboard container</t>
  </si>
  <si>
    <t>Forest product industries % of total manufacturing</t>
  </si>
  <si>
    <t>Forestry support services</t>
  </si>
  <si>
    <t>Total agriculture, forestry and fishing</t>
  </si>
  <si>
    <t>% forestry and logging</t>
  </si>
  <si>
    <t>Wood product manufacturing</t>
  </si>
  <si>
    <t>Converted paper products</t>
  </si>
  <si>
    <t>Other pulp, paper and converted paper</t>
  </si>
  <si>
    <t>Total wood, pulp and paper manufacturing</t>
  </si>
  <si>
    <t>Total manufacturing industries</t>
  </si>
  <si>
    <t xml:space="preserve">% wood manufacturing industry </t>
  </si>
  <si>
    <t>Total employment Australia</t>
  </si>
  <si>
    <t>% total forestry, logging and wood manufacturing</t>
  </si>
  <si>
    <t>Selected price indexes - Annual</t>
  </si>
  <si>
    <t>Australian domestic</t>
  </si>
  <si>
    <t>Index</t>
  </si>
  <si>
    <t>Cupboards and built-in furniture</t>
  </si>
  <si>
    <t>Plywood and board</t>
  </si>
  <si>
    <t>Structural timber</t>
  </si>
  <si>
    <t>Timber doors</t>
  </si>
  <si>
    <t>Timber windows</t>
  </si>
  <si>
    <t>Timber, board and joinery</t>
  </si>
  <si>
    <t>Concrete, sand and cement</t>
  </si>
  <si>
    <t>Cement products</t>
  </si>
  <si>
    <t>Clay bricks, tiles, etc.</t>
  </si>
  <si>
    <t>Reinforcing steel</t>
  </si>
  <si>
    <t>All groups</t>
  </si>
  <si>
    <t>Materials used in manufacturing industries</t>
  </si>
  <si>
    <t>All manufacturing index</t>
  </si>
  <si>
    <t>Articles produced by manufacturing industries</t>
  </si>
  <si>
    <t>Paper stationery</t>
  </si>
  <si>
    <t>International</t>
  </si>
  <si>
    <t>Sawlogs softwood</t>
  </si>
  <si>
    <t>Wood fibre hardwood</t>
  </si>
  <si>
    <t>Wood fibre softwood</t>
  </si>
  <si>
    <t>Selected price indexes - Quarterly</t>
  </si>
  <si>
    <t>2020 Sep</t>
  </si>
  <si>
    <t>2020 Dec</t>
  </si>
  <si>
    <t>2021 Mar</t>
  </si>
  <si>
    <t>2021 Jun</t>
  </si>
  <si>
    <t>Global wood fibre</t>
  </si>
  <si>
    <t xml:space="preserve">Softwood </t>
  </si>
  <si>
    <t>Plywood</t>
  </si>
  <si>
    <t>Particleboard</t>
  </si>
  <si>
    <t>Medium density fibreboard</t>
  </si>
  <si>
    <t>Recovered paper</t>
  </si>
  <si>
    <t>Trade</t>
  </si>
  <si>
    <t xml:space="preserve">Exports of recovered paper </t>
  </si>
  <si>
    <t>Imports of recovered paper</t>
  </si>
  <si>
    <t>Net imports</t>
  </si>
  <si>
    <t>Recovered paper used for domestic production of paper and paperboard</t>
  </si>
  <si>
    <t>Domestic production of paper and paperboard</t>
  </si>
  <si>
    <t>Quantity</t>
  </si>
  <si>
    <t>Roundwood</t>
  </si>
  <si>
    <t>Softwood roughsawn</t>
  </si>
  <si>
    <t xml:space="preserve">Softwood dressed </t>
  </si>
  <si>
    <t>Hardwood roughsawn</t>
  </si>
  <si>
    <t xml:space="preserve">Hardwood dressed </t>
  </si>
  <si>
    <t>Veneers</t>
  </si>
  <si>
    <t>Hardboard</t>
  </si>
  <si>
    <t>Softboard and other fibreboards</t>
  </si>
  <si>
    <t>Pulp</t>
  </si>
  <si>
    <t>Value</t>
  </si>
  <si>
    <t>Miscellaneous forest products</t>
  </si>
  <si>
    <t>Softwood dressed</t>
  </si>
  <si>
    <t xml:space="preserve">Hardwood roughsawn </t>
  </si>
  <si>
    <t>Railway sleepers</t>
  </si>
  <si>
    <t>Miscellaneous forest products - oils</t>
  </si>
  <si>
    <t>Tea tree oil</t>
  </si>
  <si>
    <t>t</t>
  </si>
  <si>
    <t xml:space="preserve">Softboard and other fibreboards </t>
  </si>
  <si>
    <t>na</t>
  </si>
  <si>
    <t>Data tables Australian forest and wood product statistics datasets</t>
  </si>
  <si>
    <r>
      <t xml:space="preserve">Total </t>
    </r>
    <r>
      <rPr>
        <b/>
        <sz val="9"/>
        <color rgb="FF000000"/>
        <rFont val="Calibri"/>
        <family val="2"/>
      </rPr>
      <t>a</t>
    </r>
  </si>
  <si>
    <r>
      <t xml:space="preserve">Sawnwood </t>
    </r>
    <r>
      <rPr>
        <b/>
        <sz val="9"/>
        <color rgb="FF000000"/>
        <rFont val="Calibri"/>
        <family val="2"/>
      </rPr>
      <t>b</t>
    </r>
  </si>
  <si>
    <r>
      <t xml:space="preserve">Wood-based panels </t>
    </r>
    <r>
      <rPr>
        <b/>
        <sz val="9"/>
        <color rgb="FF000000"/>
        <rFont val="Calibri"/>
        <family val="2"/>
      </rPr>
      <t>c</t>
    </r>
  </si>
  <si>
    <r>
      <t xml:space="preserve">Wood-based panels </t>
    </r>
    <r>
      <rPr>
        <b/>
        <sz val="9"/>
        <color rgb="FF000000"/>
        <rFont val="Calibri"/>
        <family val="2"/>
      </rPr>
      <t>d</t>
    </r>
  </si>
  <si>
    <r>
      <t xml:space="preserve">Australia </t>
    </r>
    <r>
      <rPr>
        <b/>
        <sz val="9"/>
        <color rgb="FF000000"/>
        <rFont val="Calibri"/>
        <family val="2"/>
      </rPr>
      <t>a</t>
    </r>
  </si>
  <si>
    <r>
      <rPr>
        <sz val="8"/>
        <color rgb="FF000000"/>
        <rFont val="Calibri"/>
        <family val="2"/>
      </rPr>
      <t xml:space="preserve"> </t>
    </r>
    <r>
      <rPr>
        <b/>
        <sz val="8"/>
        <color rgb="FF000000"/>
        <rFont val="Calibri"/>
        <family val="2"/>
      </rPr>
      <t>a</t>
    </r>
    <r>
      <rPr>
        <sz val="8"/>
        <color rgb="FF000000"/>
        <rFont val="Calibri"/>
        <family val="2"/>
      </rPr>
      <t xml:space="preserve"> Totals may not tally due to rounding. </t>
    </r>
    <r>
      <rPr>
        <b/>
        <sz val="8"/>
        <color rgb="FF000000"/>
        <rFont val="Calibri"/>
        <family val="2"/>
      </rPr>
      <t xml:space="preserve">b </t>
    </r>
    <r>
      <rPr>
        <sz val="8"/>
        <color rgb="FF000000"/>
        <rFont val="Calibri"/>
        <family val="2"/>
      </rPr>
      <t>Total includes plantations where type in unknown. 
Note: Plantation area may increase or decrease between reporting years as new plantations are established, some plantation areas are removed which growers and managers deem to be commercially unviable, some plantations are not re-established after harvest and as growers and managers provide revised net planted and fallow areas for their plantation estates. 
Source: Australian plantation statistics update, ABARES, Canberra.</t>
    </r>
  </si>
  <si>
    <r>
      <rPr>
        <b/>
        <sz val="8"/>
        <color rgb="FF000000"/>
        <rFont val="Calibri"/>
        <family val="2"/>
      </rPr>
      <t>a</t>
    </r>
    <r>
      <rPr>
        <sz val="8"/>
        <color rgb="FF000000"/>
        <rFont val="Calibri"/>
        <family val="2"/>
      </rPr>
      <t xml:space="preserve"> New areas planted (excludes replanting).  
Source: Australian plantation statistics update, ABARES, Canberra.</t>
    </r>
  </si>
  <si>
    <r>
      <t xml:space="preserve">Softwood roughsawn </t>
    </r>
    <r>
      <rPr>
        <b/>
        <sz val="9"/>
        <color rgb="FF000000"/>
        <rFont val="Calibri"/>
        <family val="2"/>
      </rPr>
      <t>b</t>
    </r>
  </si>
  <si>
    <r>
      <t xml:space="preserve">Exports </t>
    </r>
    <r>
      <rPr>
        <b/>
        <sz val="9"/>
        <color rgb="FF000000"/>
        <rFont val="Calibri"/>
        <family val="2"/>
      </rPr>
      <t>a</t>
    </r>
  </si>
  <si>
    <r>
      <t xml:space="preserve">Eucalyptus oil </t>
    </r>
    <r>
      <rPr>
        <b/>
        <sz val="9"/>
        <color rgb="FF000000"/>
        <rFont val="Calibri"/>
        <family val="2"/>
      </rPr>
      <t>c</t>
    </r>
  </si>
  <si>
    <r>
      <t xml:space="preserve">Hardboard </t>
    </r>
    <r>
      <rPr>
        <b/>
        <sz val="9"/>
        <color rgb="FF000000"/>
        <rFont val="Calibri"/>
        <family val="2"/>
      </rPr>
      <t>d</t>
    </r>
  </si>
  <si>
    <r>
      <t xml:space="preserve">Woodchips </t>
    </r>
    <r>
      <rPr>
        <b/>
        <sz val="9"/>
        <color rgb="FF000000"/>
        <rFont val="Calibri"/>
        <family val="2"/>
      </rPr>
      <t>ef</t>
    </r>
  </si>
  <si>
    <r>
      <t xml:space="preserve">Other </t>
    </r>
    <r>
      <rPr>
        <b/>
        <sz val="9"/>
        <color rgb="FF000000"/>
        <rFont val="Calibri"/>
        <family val="2"/>
      </rPr>
      <t>g</t>
    </r>
  </si>
  <si>
    <r>
      <rPr>
        <b/>
        <sz val="8"/>
        <color theme="1"/>
        <rFont val="Calibri"/>
        <family val="2"/>
        <scheme val="minor"/>
      </rPr>
      <t>a</t>
    </r>
    <r>
      <rPr>
        <sz val="8"/>
        <color theme="1"/>
        <rFont val="Calibri"/>
        <family val="2"/>
        <scheme val="minor"/>
      </rPr>
      <t xml:space="preserve"> Excludes secondary wood products. </t>
    </r>
    <r>
      <rPr>
        <b/>
        <sz val="8"/>
        <color theme="1"/>
        <rFont val="Calibri"/>
        <family val="2"/>
        <scheme val="minor"/>
      </rPr>
      <t>b</t>
    </r>
    <r>
      <rPr>
        <sz val="8"/>
        <color theme="1"/>
        <rFont val="Calibri"/>
        <family val="2"/>
        <scheme val="minor"/>
      </rPr>
      <t xml:space="preserve"> Includes softwood dressed from January 2017.</t>
    </r>
    <r>
      <rPr>
        <b/>
        <sz val="8"/>
        <color theme="1"/>
        <rFont val="Calibri"/>
        <family val="2"/>
        <scheme val="minor"/>
      </rPr>
      <t xml:space="preserve"> c</t>
    </r>
    <r>
      <rPr>
        <sz val="8"/>
        <color theme="1"/>
        <rFont val="Calibri"/>
        <family val="2"/>
        <scheme val="minor"/>
      </rPr>
      <t xml:space="preserve"> Includes other essential oils from March 2012. </t>
    </r>
    <r>
      <rPr>
        <b/>
        <sz val="8"/>
        <color theme="1"/>
        <rFont val="Calibri"/>
        <family val="2"/>
        <scheme val="minor"/>
      </rPr>
      <t>d</t>
    </r>
    <r>
      <rPr>
        <sz val="8"/>
        <color theme="1"/>
        <rFont val="Calibri"/>
        <family val="2"/>
        <scheme val="minor"/>
      </rPr>
      <t xml:space="preserve"> Uncoated hardboard not available from July 2006 to February 2008 due to ABS confidentiality requirements. </t>
    </r>
    <r>
      <rPr>
        <b/>
        <sz val="8"/>
        <color theme="1"/>
        <rFont val="Calibri"/>
        <family val="2"/>
        <scheme val="minor"/>
      </rPr>
      <t>e</t>
    </r>
    <r>
      <rPr>
        <sz val="8"/>
        <color theme="1"/>
        <rFont val="Calibri"/>
        <family val="2"/>
        <scheme val="minor"/>
      </rPr>
      <t xml:space="preserve"> Bone dry tonnes.
</t>
    </r>
    <r>
      <rPr>
        <b/>
        <sz val="8"/>
        <color theme="1"/>
        <rFont val="Calibri"/>
        <family val="2"/>
        <scheme val="minor"/>
      </rPr>
      <t xml:space="preserve"> f</t>
    </r>
    <r>
      <rPr>
        <sz val="8"/>
        <color theme="1"/>
        <rFont val="Calibri"/>
        <family val="2"/>
        <scheme val="minor"/>
      </rPr>
      <t xml:space="preserve"> Includes particles. </t>
    </r>
    <r>
      <rPr>
        <b/>
        <sz val="8"/>
        <color theme="1"/>
        <rFont val="Calibri"/>
        <family val="2"/>
        <scheme val="minor"/>
      </rPr>
      <t>g</t>
    </r>
    <r>
      <rPr>
        <sz val="8"/>
        <color theme="1"/>
        <rFont val="Calibri"/>
        <family val="2"/>
        <scheme val="minor"/>
      </rPr>
      <t xml:space="preserve"> Includes items such as wooden doors, mouldings, packing cases, parquetry flooring, builders carpentry, cork, gums, resins and other miscellaneous wood articles. Excludes wooden furniture. </t>
    </r>
    <r>
      <rPr>
        <b/>
        <sz val="8"/>
        <color theme="1"/>
        <rFont val="Calibri"/>
        <family val="2"/>
        <scheme val="minor"/>
      </rPr>
      <t>h</t>
    </r>
    <r>
      <rPr>
        <sz val="8"/>
        <color theme="1"/>
        <rFont val="Calibri"/>
        <family val="2"/>
        <scheme val="minor"/>
      </rPr>
      <t xml:space="preserve"> Includes other paper articles that have had some further processing.
Sources: ABARES; Australian Bureau of Statistics, Information Consultancy Services, 2007, cat. no. 9920.0, Canberra.</t>
    </r>
  </si>
  <si>
    <r>
      <t xml:space="preserve">Paper manufactures </t>
    </r>
    <r>
      <rPr>
        <b/>
        <sz val="9"/>
        <color rgb="FF000000"/>
        <rFont val="Calibri"/>
        <family val="2"/>
      </rPr>
      <t>h</t>
    </r>
  </si>
  <si>
    <r>
      <t xml:space="preserve">Imports </t>
    </r>
    <r>
      <rPr>
        <b/>
        <sz val="9"/>
        <color rgb="FF000000"/>
        <rFont val="Calibri"/>
        <family val="2"/>
      </rPr>
      <t>a</t>
    </r>
  </si>
  <si>
    <r>
      <t>a</t>
    </r>
    <r>
      <rPr>
        <sz val="7"/>
        <color rgb="FF000000"/>
        <rFont val="Calibri"/>
        <family val="2"/>
        <scheme val="minor"/>
      </rPr>
      <t xml:space="preserve"> Excludes secondary wood products.</t>
    </r>
    <r>
      <rPr>
        <b/>
        <sz val="7"/>
        <color rgb="FF000000"/>
        <rFont val="Calibri"/>
        <family val="2"/>
        <scheme val="minor"/>
      </rPr>
      <t xml:space="preserve"> b</t>
    </r>
    <r>
      <rPr>
        <sz val="7"/>
        <color rgb="FF000000"/>
        <rFont val="Calibri"/>
        <family val="2"/>
        <scheme val="minor"/>
      </rPr>
      <t xml:space="preserve"> Excludes railway sleepers. </t>
    </r>
    <r>
      <rPr>
        <b/>
        <sz val="7"/>
        <color rgb="FF000000"/>
        <rFont val="Calibri"/>
        <family val="2"/>
        <scheme val="minor"/>
      </rPr>
      <t>c</t>
    </r>
    <r>
      <rPr>
        <sz val="7"/>
        <color rgb="FF000000"/>
        <rFont val="Calibri"/>
        <family val="2"/>
        <scheme val="minor"/>
      </rPr>
      <t xml:space="preserve"> Bone dry tonnes. </t>
    </r>
    <r>
      <rPr>
        <b/>
        <sz val="7"/>
        <color rgb="FF000000"/>
        <rFont val="Calibri"/>
        <family val="2"/>
        <scheme val="minor"/>
      </rPr>
      <t>d</t>
    </r>
    <r>
      <rPr>
        <sz val="7"/>
        <color rgb="FF000000"/>
        <rFont val="Calibri"/>
        <family val="2"/>
        <scheme val="minor"/>
      </rPr>
      <t xml:space="preserve"> Includes other paper articles that have had some further processing. </t>
    </r>
    <r>
      <rPr>
        <b/>
        <sz val="7"/>
        <color rgb="FF000000"/>
        <rFont val="Calibri"/>
        <family val="2"/>
        <scheme val="minor"/>
      </rPr>
      <t>e</t>
    </r>
    <r>
      <rPr>
        <sz val="7"/>
        <color rgb="FF000000"/>
        <rFont val="Calibri"/>
        <family val="2"/>
        <scheme val="minor"/>
      </rPr>
      <t xml:space="preserve"> Includes pulp sourced from recovered paper. </t>
    </r>
    <r>
      <rPr>
        <b/>
        <sz val="7"/>
        <color rgb="FF000000"/>
        <rFont val="Calibri"/>
        <family val="2"/>
        <scheme val="minor"/>
      </rPr>
      <t>f</t>
    </r>
    <r>
      <rPr>
        <sz val="7"/>
        <color rgb="FF000000"/>
        <rFont val="Calibri"/>
        <family val="2"/>
        <scheme val="minor"/>
      </rPr>
      <t xml:space="preserve"> Includes particles.</t>
    </r>
    <r>
      <rPr>
        <i/>
        <sz val="7"/>
        <color rgb="FF000000"/>
        <rFont val="Calibri"/>
        <family val="2"/>
        <scheme val="minor"/>
      </rPr>
      <t xml:space="preserve">
</t>
    </r>
    <r>
      <rPr>
        <sz val="7"/>
        <color rgb="FF000000"/>
        <rFont val="Calibri"/>
        <family val="2"/>
        <scheme val="minor"/>
      </rPr>
      <t xml:space="preserve">Sources: ABARES; Australian Bureau of Statistics, </t>
    </r>
    <r>
      <rPr>
        <i/>
        <sz val="7"/>
        <color rgb="FF000000"/>
        <rFont val="Calibri"/>
        <family val="2"/>
        <scheme val="minor"/>
      </rPr>
      <t>Information Consultancy Services, 2007,</t>
    </r>
    <r>
      <rPr>
        <sz val="7"/>
        <color rgb="FF000000"/>
        <rFont val="Calibri"/>
        <family val="2"/>
        <scheme val="minor"/>
      </rPr>
      <t xml:space="preserve"> cat. no. 9920.0, Canberra.</t>
    </r>
  </si>
  <si>
    <r>
      <t xml:space="preserve">Woodchips </t>
    </r>
    <r>
      <rPr>
        <sz val="9"/>
        <color rgb="FF000000"/>
        <rFont val="Calibri"/>
        <family val="2"/>
      </rPr>
      <t>f</t>
    </r>
  </si>
  <si>
    <r>
      <t xml:space="preserve">Pulp </t>
    </r>
    <r>
      <rPr>
        <b/>
        <sz val="9"/>
        <color rgb="FF000000"/>
        <rFont val="Calibri"/>
        <family val="2"/>
      </rPr>
      <t>e</t>
    </r>
  </si>
  <si>
    <r>
      <t xml:space="preserve">Paper manufactures </t>
    </r>
    <r>
      <rPr>
        <b/>
        <sz val="9"/>
        <color rgb="FF000000"/>
        <rFont val="Calibri"/>
        <family val="2"/>
      </rPr>
      <t>d</t>
    </r>
  </si>
  <si>
    <r>
      <t xml:space="preserve">Woodchips </t>
    </r>
    <r>
      <rPr>
        <b/>
        <sz val="9"/>
        <color rgb="FF000000"/>
        <rFont val="Calibri"/>
        <family val="2"/>
      </rPr>
      <t>cf</t>
    </r>
  </si>
  <si>
    <t xml:space="preserve">Softwood roughsawn </t>
  </si>
  <si>
    <r>
      <rPr>
        <b/>
        <sz val="8"/>
        <color theme="1"/>
        <rFont val="Calibri"/>
        <family val="2"/>
        <scheme val="minor"/>
      </rPr>
      <t>a</t>
    </r>
    <r>
      <rPr>
        <sz val="8"/>
        <color theme="1"/>
        <rFont val="Calibri"/>
        <family val="2"/>
        <scheme val="minor"/>
      </rPr>
      <t xml:space="preserve"> Recovered paper includes paperboard.</t>
    </r>
    <r>
      <rPr>
        <b/>
        <sz val="8"/>
        <color theme="1"/>
        <rFont val="Calibri"/>
        <family val="2"/>
        <scheme val="minor"/>
      </rPr>
      <t xml:space="preserve"> b</t>
    </r>
    <r>
      <rPr>
        <sz val="8"/>
        <color theme="1"/>
        <rFont val="Calibri"/>
        <family val="2"/>
        <scheme val="minor"/>
      </rPr>
      <t xml:space="preserve"> Apparent collection calculated as recovered paper used for domestic paper and paperboard production plus exports of recovered paper minus imports of recovered paper. </t>
    </r>
    <r>
      <rPr>
        <b/>
        <sz val="8"/>
        <color theme="1"/>
        <rFont val="Calibri"/>
        <family val="2"/>
        <scheme val="minor"/>
      </rPr>
      <t>c</t>
    </r>
    <r>
      <rPr>
        <sz val="8"/>
        <color theme="1"/>
        <rFont val="Calibri"/>
        <family val="2"/>
        <scheme val="minor"/>
      </rPr>
      <t xml:space="preserve"> Recovered paper used for domestic production of paper and paperboard divided by domestic production of paper and paperboard.
Sources: ABARES; Australian Bureau of Statistics, Information Consultancy Services, 2007, cat. no. 9920.0, Canberra.</t>
    </r>
  </si>
  <si>
    <r>
      <t xml:space="preserve">Utilisation of recovered paper </t>
    </r>
    <r>
      <rPr>
        <b/>
        <sz val="9"/>
        <color rgb="FF000000"/>
        <rFont val="Calibri"/>
        <family val="2"/>
      </rPr>
      <t>c</t>
    </r>
  </si>
  <si>
    <r>
      <t xml:space="preserve">Apparent collection of recovered paper </t>
    </r>
    <r>
      <rPr>
        <b/>
        <sz val="9"/>
        <color rgb="FF000000"/>
        <rFont val="Calibri"/>
        <family val="2"/>
      </rPr>
      <t>b</t>
    </r>
  </si>
  <si>
    <r>
      <t xml:space="preserve">Recovered paper </t>
    </r>
    <r>
      <rPr>
        <b/>
        <sz val="8"/>
        <color rgb="FF000000"/>
        <rFont val="Calibri"/>
        <family val="2"/>
      </rPr>
      <t>a</t>
    </r>
  </si>
  <si>
    <r>
      <rPr>
        <b/>
        <sz val="8"/>
        <color rgb="FF000000"/>
        <rFont val="Calibri"/>
        <family val="2"/>
      </rPr>
      <t>a</t>
    </r>
    <r>
      <rPr>
        <sz val="8"/>
        <color rgb="FF000000"/>
        <rFont val="Calibri"/>
        <family val="2"/>
      </rPr>
      <t xml:space="preserve"> Original series data. </t>
    </r>
    <r>
      <rPr>
        <b/>
        <sz val="8"/>
        <color rgb="FF000000"/>
        <rFont val="Calibri"/>
        <family val="2"/>
      </rPr>
      <t>b</t>
    </r>
    <r>
      <rPr>
        <sz val="8"/>
        <color rgb="FF000000"/>
        <rFont val="Calibri"/>
        <family val="2"/>
      </rPr>
      <t xml:space="preserve"> Other residential commencements calculated as total dwelling units commenced minus new houses commenced. c Includes new houses, new other residential buildings, alterations and additions and building conversion. 
Source: Australian Bureau of Statistics, Building Activity, Australia, cat. no. 8752.0, Canberra.</t>
    </r>
  </si>
  <si>
    <r>
      <t xml:space="preserve">Dwelling units commenced - Quarterly ('000) </t>
    </r>
    <r>
      <rPr>
        <b/>
        <sz val="9"/>
        <color rgb="FF000000"/>
        <rFont val="Calibri"/>
        <family val="2"/>
      </rPr>
      <t>a</t>
    </r>
  </si>
  <si>
    <r>
      <t xml:space="preserve">Other residential commencements </t>
    </r>
    <r>
      <rPr>
        <b/>
        <sz val="9"/>
        <color rgb="FF000000"/>
        <rFont val="Calibri"/>
        <family val="2"/>
      </rPr>
      <t>b</t>
    </r>
  </si>
  <si>
    <r>
      <t xml:space="preserve">Total dwelling units commenced </t>
    </r>
    <r>
      <rPr>
        <b/>
        <sz val="9"/>
        <color rgb="FF000000"/>
        <rFont val="Calibri"/>
        <family val="2"/>
      </rPr>
      <t>c</t>
    </r>
  </si>
  <si>
    <t>New houses commenced</t>
  </si>
  <si>
    <r>
      <t xml:space="preserve">Dwelling units commenced - Annual ('000) </t>
    </r>
    <r>
      <rPr>
        <b/>
        <sz val="9"/>
        <color rgb="FF000000"/>
        <rFont val="Calibri"/>
        <family val="2"/>
      </rPr>
      <t>a</t>
    </r>
  </si>
  <si>
    <r>
      <rPr>
        <b/>
        <sz val="8"/>
        <color rgb="FF000000"/>
        <rFont val="Calibri"/>
        <family val="2"/>
      </rPr>
      <t>a</t>
    </r>
    <r>
      <rPr>
        <sz val="8"/>
        <color rgb="FF000000"/>
        <rFont val="Calibri"/>
        <family val="2"/>
      </rPr>
      <t xml:space="preserve"> Original series data. </t>
    </r>
    <r>
      <rPr>
        <b/>
        <sz val="8"/>
        <color rgb="FF000000"/>
        <rFont val="Calibri"/>
        <family val="2"/>
      </rPr>
      <t>b</t>
    </r>
    <r>
      <rPr>
        <sz val="8"/>
        <color rgb="FF000000"/>
        <rFont val="Calibri"/>
        <family val="2"/>
      </rPr>
      <t xml:space="preserve"> Other residential commencements calculated as total dwelling units commenced minus new houses commenced. </t>
    </r>
    <r>
      <rPr>
        <b/>
        <sz val="8"/>
        <color rgb="FF000000"/>
        <rFont val="Calibri"/>
        <family val="2"/>
      </rPr>
      <t>c</t>
    </r>
    <r>
      <rPr>
        <sz val="8"/>
        <color rgb="FF000000"/>
        <rFont val="Calibri"/>
        <family val="2"/>
      </rPr>
      <t xml:space="preserve"> Includes new houses, new other residential buildings, alterations and additions and building conversion. 
Source: Australian Bureau of Statistics, Building Activity, Australia, cat. no. 8752.0, Canberra</t>
    </r>
  </si>
  <si>
    <r>
      <t xml:space="preserve">Total </t>
    </r>
    <r>
      <rPr>
        <b/>
        <sz val="9"/>
        <color rgb="FF000000"/>
        <rFont val="Calibri"/>
        <family val="2"/>
      </rPr>
      <t>c</t>
    </r>
  </si>
  <si>
    <r>
      <t xml:space="preserve">Apparent consumption - Annual </t>
    </r>
    <r>
      <rPr>
        <b/>
        <sz val="9"/>
        <color rgb="FF000000"/>
        <rFont val="Calibri"/>
        <family val="2"/>
      </rPr>
      <t>a</t>
    </r>
  </si>
  <si>
    <r>
      <t xml:space="preserve">Paper and paperboard </t>
    </r>
    <r>
      <rPr>
        <b/>
        <sz val="9"/>
        <color rgb="FF000000"/>
        <rFont val="Calibri"/>
        <family val="2"/>
      </rPr>
      <t>d</t>
    </r>
  </si>
  <si>
    <r>
      <rPr>
        <b/>
        <sz val="8"/>
        <color rgb="FF000000"/>
        <rFont val="Calibri"/>
        <family val="2"/>
      </rPr>
      <t>a</t>
    </r>
    <r>
      <rPr>
        <sz val="8"/>
        <color rgb="FF000000"/>
        <rFont val="Calibri"/>
        <family val="2"/>
      </rPr>
      <t xml:space="preserve"> Apparent consumption calculated as domestic production plus imports minus exports. </t>
    </r>
    <r>
      <rPr>
        <b/>
        <sz val="8"/>
        <color rgb="FF000000"/>
        <rFont val="Calibri"/>
        <family val="2"/>
      </rPr>
      <t>b</t>
    </r>
    <r>
      <rPr>
        <sz val="8"/>
        <color rgb="FF000000"/>
        <rFont val="Calibri"/>
        <family val="2"/>
      </rPr>
      <t xml:space="preserve"> Sawnwood (hardwood and softwood) - Sawnwood production estimates based on sawmill survey reports (Burns, Sledge and Wicks (2009); Burns and Burke (2012), Gavran et al. (2014) and Downham, Gavran and Frakes (2019)) and volume of sawlogs harvested. Care should be taken when interpreting trends from previous years. </t>
    </r>
    <r>
      <rPr>
        <b/>
        <sz val="8"/>
        <color rgb="FF000000"/>
        <rFont val="Calibri"/>
        <family val="2"/>
      </rPr>
      <t>c</t>
    </r>
    <r>
      <rPr>
        <sz val="8"/>
        <color rgb="FF000000"/>
        <rFont val="Calibri"/>
        <family val="2"/>
      </rPr>
      <t xml:space="preserve"> Excludes hardboard, softboard, veneer and laminated veneer lumber consumption. ABARES estimates at least 95 per cent of veneer production is currently exported for plywood production. From 2018 March quarter, particleboard and medium density fibreboard data not available due to confidentiality. </t>
    </r>
    <r>
      <rPr>
        <b/>
        <sz val="8"/>
        <color rgb="FF000000"/>
        <rFont val="Calibri"/>
        <family val="2"/>
      </rPr>
      <t>d</t>
    </r>
    <r>
      <rPr>
        <sz val="8"/>
        <color rgb="FF000000"/>
        <rFont val="Calibri"/>
        <family val="2"/>
      </rPr>
      <t xml:space="preserve"> Production and trade in raw paper and paperboard; excludes imports and exports of paper and paperboard in the form of packaging from traded items and printed material (traded books and other printed material). </t>
    </r>
    <r>
      <rPr>
        <b/>
        <sz val="8"/>
        <color rgb="FF000000"/>
        <rFont val="Calibri"/>
        <family val="2"/>
      </rPr>
      <t>na</t>
    </r>
    <r>
      <rPr>
        <sz val="8"/>
        <color rgb="FF000000"/>
        <rFont val="Calibri"/>
        <family val="2"/>
      </rPr>
      <t>. Data not available.
Sources: ABARES; state and territory forest services; forest industry associations; private industry; Australian Bureau of Statistics, Canberra</t>
    </r>
  </si>
  <si>
    <r>
      <t xml:space="preserve">Sawnwood and LVL </t>
    </r>
    <r>
      <rPr>
        <b/>
        <sz val="9"/>
        <color rgb="FF000000"/>
        <rFont val="Calibri"/>
        <family val="2"/>
      </rPr>
      <t>a</t>
    </r>
  </si>
  <si>
    <r>
      <t xml:space="preserve">Hardwood - flooring (BBT) </t>
    </r>
    <r>
      <rPr>
        <b/>
        <sz val="9"/>
        <color rgb="FF000000"/>
        <rFont val="Calibri"/>
        <family val="2"/>
      </rPr>
      <t>bc</t>
    </r>
  </si>
  <si>
    <r>
      <t xml:space="preserve">Hardwood - structural (F27 MAH) </t>
    </r>
    <r>
      <rPr>
        <b/>
        <sz val="9"/>
        <color rgb="FF000000"/>
        <rFont val="Calibri"/>
        <family val="2"/>
      </rPr>
      <t>bd</t>
    </r>
  </si>
  <si>
    <r>
      <t xml:space="preserve">Softwood - structural (MGP 10) </t>
    </r>
    <r>
      <rPr>
        <b/>
        <sz val="9"/>
        <color rgb="FF000000"/>
        <rFont val="Calibri"/>
        <family val="2"/>
      </rPr>
      <t>e</t>
    </r>
  </si>
  <si>
    <r>
      <t xml:space="preserve">Engineered wood products - LVL </t>
    </r>
    <r>
      <rPr>
        <b/>
        <sz val="9"/>
        <color rgb="FF000000"/>
        <rFont val="Calibri"/>
        <family val="2"/>
      </rPr>
      <t>f</t>
    </r>
  </si>
  <si>
    <r>
      <t xml:space="preserve">Producer price indexes </t>
    </r>
    <r>
      <rPr>
        <b/>
        <sz val="9"/>
        <color rgb="FF000000"/>
        <rFont val="Calibri"/>
        <family val="2"/>
      </rPr>
      <t>g</t>
    </r>
  </si>
  <si>
    <r>
      <t xml:space="preserve">Materials used in house building </t>
    </r>
    <r>
      <rPr>
        <b/>
        <sz val="10"/>
        <color rgb="FF000000"/>
        <rFont val="Calibri"/>
        <family val="2"/>
      </rPr>
      <t>h</t>
    </r>
  </si>
  <si>
    <r>
      <t xml:space="preserve">Materials used in house building </t>
    </r>
    <r>
      <rPr>
        <b/>
        <sz val="9"/>
        <color rgb="FF000000"/>
        <rFont val="Calibri"/>
        <family val="2"/>
      </rPr>
      <t>h</t>
    </r>
  </si>
  <si>
    <r>
      <t xml:space="preserve">Materials used in manufacturing industries </t>
    </r>
    <r>
      <rPr>
        <b/>
        <sz val="9"/>
        <color rgb="FF000000"/>
        <rFont val="Calibri"/>
        <family val="2"/>
      </rPr>
      <t>g</t>
    </r>
  </si>
  <si>
    <r>
      <t xml:space="preserve">Articles produced by manufacturing industries </t>
    </r>
    <r>
      <rPr>
        <b/>
        <sz val="9"/>
        <color rgb="FF000000"/>
        <rFont val="Calibri"/>
        <family val="2"/>
      </rPr>
      <t>g</t>
    </r>
  </si>
  <si>
    <r>
      <rPr>
        <sz val="8"/>
        <color rgb="FF000000"/>
        <rFont val="Calibri"/>
        <family val="2"/>
        <scheme val="minor"/>
      </rPr>
      <t xml:space="preserve">Base: 2011–12=100. </t>
    </r>
    <r>
      <rPr>
        <b/>
        <sz val="8"/>
        <color rgb="FF000000"/>
        <rFont val="Calibri"/>
        <family val="2"/>
        <scheme val="minor"/>
      </rPr>
      <t>a</t>
    </r>
    <r>
      <rPr>
        <sz val="8"/>
        <color rgb="FF000000"/>
        <rFont val="Calibri"/>
        <family val="2"/>
        <scheme val="minor"/>
      </rPr>
      <t xml:space="preserve"> Price index derived from sawnwood prices based on delivered price to wholesaler as reported in the </t>
    </r>
    <r>
      <rPr>
        <i/>
        <sz val="8"/>
        <color rgb="FF000000"/>
        <rFont val="Calibri"/>
        <family val="2"/>
        <scheme val="minor"/>
      </rPr>
      <t xml:space="preserve">Timber Market Survey </t>
    </r>
    <r>
      <rPr>
        <sz val="8"/>
        <color rgb="FF000000"/>
        <rFont val="Calibri"/>
        <family val="2"/>
        <scheme val="minor"/>
      </rPr>
      <t xml:space="preserve">report. </t>
    </r>
    <r>
      <rPr>
        <b/>
        <sz val="8"/>
        <color rgb="FF000000"/>
        <rFont val="Calibri"/>
        <family val="2"/>
        <scheme val="minor"/>
      </rPr>
      <t>b</t>
    </r>
    <r>
      <rPr>
        <sz val="8"/>
        <color rgb="FF000000"/>
        <rFont val="Calibri"/>
        <family val="2"/>
        <scheme val="minor"/>
      </rPr>
      <t xml:space="preserve"> Biannual survey. </t>
    </r>
    <r>
      <rPr>
        <b/>
        <sz val="8"/>
        <color rgb="FF000000"/>
        <rFont val="Calibri"/>
        <family val="2"/>
        <scheme val="minor"/>
      </rPr>
      <t>c</t>
    </r>
    <r>
      <rPr>
        <sz val="8"/>
        <color rgb="FF000000"/>
        <rFont val="Calibri"/>
        <family val="2"/>
        <scheme val="minor"/>
      </rPr>
      <t xml:space="preserve"> New South Wales Blackbutt low feature grade. </t>
    </r>
    <r>
      <rPr>
        <b/>
        <sz val="8"/>
        <color rgb="FF000000"/>
        <rFont val="Calibri"/>
        <family val="2"/>
        <scheme val="minor"/>
      </rPr>
      <t>d</t>
    </r>
    <r>
      <rPr>
        <sz val="8"/>
        <color rgb="FF000000"/>
        <rFont val="Calibri"/>
        <family val="2"/>
        <scheme val="minor"/>
      </rPr>
      <t xml:space="preserve"> New South Wales mixed Australian hardwood. </t>
    </r>
    <r>
      <rPr>
        <b/>
        <sz val="8"/>
        <color rgb="FF000000"/>
        <rFont val="Calibri"/>
        <family val="2"/>
        <scheme val="minor"/>
      </rPr>
      <t>e</t>
    </r>
    <r>
      <rPr>
        <sz val="8"/>
        <color rgb="FF000000"/>
        <rFont val="Calibri"/>
        <family val="2"/>
        <scheme val="minor"/>
      </rPr>
      <t xml:space="preserve"> Machine graded pine, weighted average of New South Wales, Queensland and Victoria. </t>
    </r>
    <r>
      <rPr>
        <b/>
        <sz val="8"/>
        <color rgb="FF000000"/>
        <rFont val="Calibri"/>
        <family val="2"/>
        <scheme val="minor"/>
      </rPr>
      <t>f</t>
    </r>
    <r>
      <rPr>
        <sz val="8"/>
        <color rgb="FF000000"/>
        <rFont val="Calibri"/>
        <family val="2"/>
        <scheme val="minor"/>
      </rPr>
      <t xml:space="preserve"> Laminated veneer lumber, 300mm x 45mm</t>
    </r>
    <r>
      <rPr>
        <sz val="8"/>
        <color theme="1"/>
        <rFont val="Calibri"/>
        <family val="2"/>
        <scheme val="minor"/>
      </rPr>
      <t>, weighted average of New South Wales, Queensland and Victoria.</t>
    </r>
    <r>
      <rPr>
        <b/>
        <sz val="8"/>
        <color rgb="FF000000"/>
        <rFont val="Calibri"/>
        <family val="2"/>
        <scheme val="minor"/>
      </rPr>
      <t xml:space="preserve"> g </t>
    </r>
    <r>
      <rPr>
        <sz val="8"/>
        <color rgb="FF000000"/>
        <rFont val="Calibri"/>
        <family val="2"/>
        <scheme val="minor"/>
      </rPr>
      <t xml:space="preserve">Based on ANZSIC 2006 classification. </t>
    </r>
    <r>
      <rPr>
        <b/>
        <sz val="8"/>
        <color rgb="FF000000"/>
        <rFont val="Calibri"/>
        <family val="2"/>
        <scheme val="minor"/>
      </rPr>
      <t>h</t>
    </r>
    <r>
      <rPr>
        <sz val="8"/>
        <color rgb="FF000000"/>
        <rFont val="Calibri"/>
        <family val="2"/>
        <scheme val="minor"/>
      </rPr>
      <t xml:space="preserve"> Weighted average of six state capital cities. </t>
    </r>
    <r>
      <rPr>
        <b/>
        <sz val="8"/>
        <color rgb="FF000000"/>
        <rFont val="Calibri"/>
        <family val="2"/>
        <scheme val="minor"/>
      </rPr>
      <t>na</t>
    </r>
    <r>
      <rPr>
        <sz val="8"/>
        <color rgb="FF000000"/>
        <rFont val="Calibri"/>
        <family val="2"/>
        <scheme val="minor"/>
      </rPr>
      <t xml:space="preserve"> Data not available.</t>
    </r>
    <r>
      <rPr>
        <sz val="8"/>
        <color theme="1"/>
        <rFont val="Calibri"/>
        <family val="2"/>
        <scheme val="minor"/>
      </rPr>
      <t xml:space="preserve">
Sources: Australian Bureau of Statistics, </t>
    </r>
    <r>
      <rPr>
        <i/>
        <sz val="8"/>
        <color theme="1"/>
        <rFont val="Calibri"/>
        <family val="2"/>
        <scheme val="minor"/>
      </rPr>
      <t>Producer Price Index,</t>
    </r>
    <r>
      <rPr>
        <sz val="8"/>
        <color theme="1"/>
        <rFont val="Calibri"/>
        <family val="2"/>
        <scheme val="minor"/>
      </rPr>
      <t xml:space="preserve"> cat. no. 6427.0, Canberra; Indufor, </t>
    </r>
    <r>
      <rPr>
        <i/>
        <sz val="8"/>
        <color theme="1"/>
        <rFont val="Calibri"/>
        <family val="2"/>
        <scheme val="minor"/>
      </rPr>
      <t>Timber Market Survey</t>
    </r>
    <r>
      <rPr>
        <sz val="8"/>
        <color theme="1"/>
        <rFont val="Calibri"/>
        <family val="2"/>
        <scheme val="minor"/>
      </rPr>
      <t xml:space="preserve"> (various years), Sydney; Wood Resources International, </t>
    </r>
    <r>
      <rPr>
        <i/>
        <sz val="8"/>
        <color theme="1"/>
        <rFont val="Calibri"/>
        <family val="2"/>
        <scheme val="minor"/>
      </rPr>
      <t>Wood Resource Quarterly,</t>
    </r>
    <r>
      <rPr>
        <sz val="8"/>
        <color theme="1"/>
        <rFont val="Calibri"/>
        <family val="2"/>
        <scheme val="minor"/>
      </rPr>
      <t xml:space="preserve"> Seattle, USA</t>
    </r>
  </si>
  <si>
    <r>
      <t xml:space="preserve">Base: 2011–12=100. </t>
    </r>
    <r>
      <rPr>
        <b/>
        <sz val="8"/>
        <color theme="1"/>
        <rFont val="Calibri"/>
        <family val="2"/>
        <scheme val="minor"/>
      </rPr>
      <t>a</t>
    </r>
    <r>
      <rPr>
        <sz val="8"/>
        <color theme="1"/>
        <rFont val="Calibri"/>
        <family val="2"/>
        <scheme val="minor"/>
      </rPr>
      <t xml:space="preserve"> Price index derived from sawnwood prices based on delivered price to wholesaler as reported in the Timber Market Survey report. </t>
    </r>
    <r>
      <rPr>
        <b/>
        <sz val="8"/>
        <color theme="1"/>
        <rFont val="Calibri"/>
        <family val="2"/>
        <scheme val="minor"/>
      </rPr>
      <t>b</t>
    </r>
    <r>
      <rPr>
        <sz val="8"/>
        <color theme="1"/>
        <rFont val="Calibri"/>
        <family val="2"/>
        <scheme val="minor"/>
      </rPr>
      <t xml:space="preserve"> Biannual survey. </t>
    </r>
    <r>
      <rPr>
        <b/>
        <sz val="8"/>
        <color theme="1"/>
        <rFont val="Calibri"/>
        <family val="2"/>
        <scheme val="minor"/>
      </rPr>
      <t>c</t>
    </r>
    <r>
      <rPr>
        <sz val="8"/>
        <color theme="1"/>
        <rFont val="Calibri"/>
        <family val="2"/>
        <scheme val="minor"/>
      </rPr>
      <t xml:space="preserve"> New South Wales Blackbutt low feature grade. </t>
    </r>
    <r>
      <rPr>
        <b/>
        <sz val="8"/>
        <color theme="1"/>
        <rFont val="Calibri"/>
        <family val="2"/>
        <scheme val="minor"/>
      </rPr>
      <t>d</t>
    </r>
    <r>
      <rPr>
        <sz val="8"/>
        <color theme="1"/>
        <rFont val="Calibri"/>
        <family val="2"/>
        <scheme val="minor"/>
      </rPr>
      <t xml:space="preserve"> New South Wales mixed Australian hardwood. </t>
    </r>
    <r>
      <rPr>
        <b/>
        <sz val="8"/>
        <color theme="1"/>
        <rFont val="Calibri"/>
        <family val="2"/>
        <scheme val="minor"/>
      </rPr>
      <t>e</t>
    </r>
    <r>
      <rPr>
        <sz val="8"/>
        <color theme="1"/>
        <rFont val="Calibri"/>
        <family val="2"/>
        <scheme val="minor"/>
      </rPr>
      <t xml:space="preserve"> Machine graded pine, weighted average of New South Wales, Queensland and Victoria. </t>
    </r>
    <r>
      <rPr>
        <b/>
        <sz val="8"/>
        <color theme="1"/>
        <rFont val="Calibri"/>
        <family val="2"/>
        <scheme val="minor"/>
      </rPr>
      <t>f</t>
    </r>
    <r>
      <rPr>
        <sz val="8"/>
        <color theme="1"/>
        <rFont val="Calibri"/>
        <family val="2"/>
        <scheme val="minor"/>
      </rPr>
      <t xml:space="preserve"> Laminated veneer lumber, 300mm x 45mm, weighted average of New South Wales, Queensland and Victoria. </t>
    </r>
    <r>
      <rPr>
        <b/>
        <sz val="8"/>
        <color theme="1"/>
        <rFont val="Calibri"/>
        <family val="2"/>
        <scheme val="minor"/>
      </rPr>
      <t>g</t>
    </r>
    <r>
      <rPr>
        <sz val="8"/>
        <color theme="1"/>
        <rFont val="Calibri"/>
        <family val="2"/>
        <scheme val="minor"/>
      </rPr>
      <t xml:space="preserve"> Based on ANZSIC 2006 classification. </t>
    </r>
    <r>
      <rPr>
        <b/>
        <sz val="8"/>
        <color theme="1"/>
        <rFont val="Calibri"/>
        <family val="2"/>
        <scheme val="minor"/>
      </rPr>
      <t>h</t>
    </r>
    <r>
      <rPr>
        <sz val="8"/>
        <color theme="1"/>
        <rFont val="Calibri"/>
        <family val="2"/>
        <scheme val="minor"/>
      </rPr>
      <t xml:space="preserve"> Weighted average of six state capital cities. 
Sources: Australian Bureau of Statistics, Producer Price Index, cat. no. 6427.0, Canberra; Indufor, Timber Market Survey (various years), Sydney; Wood Resources International, Wood Resource Quarterly, Seattle, USA.</t>
    </r>
  </si>
  <si>
    <t>Forestry and Logging</t>
  </si>
  <si>
    <t>Forestry Support Services</t>
  </si>
  <si>
    <t>Wood Product Manufacturing</t>
  </si>
  <si>
    <t>Pulp and Paper Product Manufacturing</t>
  </si>
  <si>
    <t>No.</t>
  </si>
  <si>
    <t>Other Territories d</t>
  </si>
  <si>
    <r>
      <t xml:space="preserve">Total </t>
    </r>
    <r>
      <rPr>
        <b/>
        <sz val="9"/>
        <rFont val="Calibri"/>
        <family val="2"/>
        <scheme val="minor"/>
      </rPr>
      <t>c</t>
    </r>
  </si>
  <si>
    <t>Forestry sector employment b</t>
  </si>
  <si>
    <t>Total employed workforce d</t>
  </si>
  <si>
    <t>Forestry sector employment dependence e</t>
  </si>
  <si>
    <r>
      <t xml:space="preserve">Employment in forest product industries (Labour Force survey) </t>
    </r>
    <r>
      <rPr>
        <b/>
        <sz val="9"/>
        <color rgb="FF000000"/>
        <rFont val="Calibri"/>
        <family val="2"/>
      </rPr>
      <t>ab</t>
    </r>
  </si>
  <si>
    <r>
      <t xml:space="preserve">Log sawmilling and timber dressing </t>
    </r>
    <r>
      <rPr>
        <b/>
        <sz val="9"/>
        <color rgb="FF000000"/>
        <rFont val="Calibri"/>
        <family val="2"/>
      </rPr>
      <t>c</t>
    </r>
  </si>
  <si>
    <r>
      <t xml:space="preserve">Other wood product manufacturing </t>
    </r>
    <r>
      <rPr>
        <b/>
        <sz val="9"/>
        <color rgb="FF000000"/>
        <rFont val="Calibri"/>
        <family val="2"/>
      </rPr>
      <t>d</t>
    </r>
  </si>
  <si>
    <r>
      <t xml:space="preserve">Wages and salaries in forest product industries </t>
    </r>
    <r>
      <rPr>
        <b/>
        <sz val="9"/>
        <color rgb="FF000000"/>
        <rFont val="Calibri"/>
        <family val="2"/>
      </rPr>
      <t>a</t>
    </r>
  </si>
  <si>
    <r>
      <rPr>
        <b/>
        <sz val="8"/>
        <color rgb="FF000000"/>
        <rFont val="Calibri"/>
        <family val="2"/>
      </rPr>
      <t>a</t>
    </r>
    <r>
      <rPr>
        <sz val="8"/>
        <color rgb="FF000000"/>
        <rFont val="Calibri"/>
        <family val="2"/>
      </rPr>
      <t xml:space="preserve"> Original series data. Based on pay as you earn (PAYE) employment statistics excluding volunteers. </t>
    </r>
    <r>
      <rPr>
        <b/>
        <sz val="8"/>
        <color rgb="FF000000"/>
        <rFont val="Calibri"/>
        <family val="2"/>
      </rPr>
      <t>b</t>
    </r>
    <r>
      <rPr>
        <sz val="8"/>
        <color rgb="FF000000"/>
        <rFont val="Calibri"/>
        <family val="2"/>
      </rPr>
      <t xml:space="preserve"> Excludes forestry support services, which are included in the category total agriculture, forestry and fishing support services. </t>
    </r>
    <r>
      <rPr>
        <b/>
        <sz val="8"/>
        <color rgb="FF000000"/>
        <rFont val="Calibri"/>
        <family val="2"/>
      </rPr>
      <t>c</t>
    </r>
    <r>
      <rPr>
        <sz val="8"/>
        <color rgb="FF000000"/>
        <rFont val="Calibri"/>
        <family val="2"/>
      </rPr>
      <t xml:space="preserve"> Excludes forestry and logging. </t>
    </r>
    <r>
      <rPr>
        <b/>
        <sz val="8"/>
        <color rgb="FF000000"/>
        <rFont val="Calibri"/>
        <family val="2"/>
      </rPr>
      <t>na</t>
    </r>
    <r>
      <rPr>
        <sz val="8"/>
        <color rgb="FF000000"/>
        <rFont val="Calibri"/>
        <family val="2"/>
      </rPr>
      <t xml:space="preserve"> Data not available.
Note: Wages and salaries data should be used with caution due to high relative standard errors.  
Source: Australian Bureau of Statistics, Australian Industry, cat. no. 8155.0, Canberra.</t>
    </r>
  </si>
  <si>
    <r>
      <t xml:space="preserve">Total wood and paper products manufacturing </t>
    </r>
    <r>
      <rPr>
        <b/>
        <sz val="8"/>
        <color rgb="FF000000"/>
        <rFont val="Calibri"/>
        <family val="2"/>
      </rPr>
      <t>c</t>
    </r>
  </si>
  <si>
    <t>Total forestry and forest product manufacturing industries</t>
  </si>
  <si>
    <r>
      <t xml:space="preserve">Industry value added in forest product industries </t>
    </r>
    <r>
      <rPr>
        <b/>
        <sz val="8"/>
        <color rgb="FF000000"/>
        <rFont val="Calibri"/>
        <family val="2"/>
      </rPr>
      <t>a</t>
    </r>
  </si>
  <si>
    <r>
      <t xml:space="preserve">Forestry </t>
    </r>
    <r>
      <rPr>
        <b/>
        <sz val="8"/>
        <color rgb="FF000000"/>
        <rFont val="Calibri"/>
        <family val="2"/>
      </rPr>
      <t>b</t>
    </r>
  </si>
  <si>
    <r>
      <rPr>
        <b/>
        <sz val="8"/>
        <color rgb="FF000000"/>
        <rFont val="Calibri"/>
        <family val="2"/>
      </rPr>
      <t>a</t>
    </r>
    <r>
      <rPr>
        <sz val="8"/>
        <color rgb="FF000000"/>
        <rFont val="Calibri"/>
        <family val="2"/>
      </rPr>
      <t xml:space="preserve"> Original series nominal data. Industry value added represents the value added by an industry to the intermediate inputs used by the industry. It is the measure of the contribution by manufacturing businesses to gross domestic product. As a measure of economic activity it is not equivalent to operating profit before tax. Industry-specific value added data from the Australian Industry survey may differ from value added estimates provided in other ABS publications such as the National Accounts for a number of reasons, including the absence of "cultivated biological resources" in the Australian Industry estimates. </t>
    </r>
    <r>
      <rPr>
        <b/>
        <sz val="8"/>
        <color rgb="FF000000"/>
        <rFont val="Calibri"/>
        <family val="2"/>
      </rPr>
      <t>b</t>
    </r>
    <r>
      <rPr>
        <sz val="8"/>
        <color rgb="FF000000"/>
        <rFont val="Calibri"/>
        <family val="2"/>
      </rPr>
      <t xml:space="preserve"> Excludes forestry support services which are included in the category total agriculture, forestry and fishing support services.  </t>
    </r>
    <r>
      <rPr>
        <b/>
        <sz val="8"/>
        <color rgb="FF000000"/>
        <rFont val="Calibri"/>
        <family val="2"/>
      </rPr>
      <t xml:space="preserve">c </t>
    </r>
    <r>
      <rPr>
        <sz val="8"/>
        <color rgb="FF000000"/>
        <rFont val="Calibri"/>
        <family val="2"/>
      </rPr>
      <t>Excluding forestry and logging. 
Notes: Industry value added should be used with caution due to high relative standard errors.  Data for industry sub-divisions (such as 'log sawmilling and timber dressing') between 2007–08 to 2009–10 is sourced from ABS cat. no. 8159.0 whereas data for the total industry value added is sourced from ABS cat. no. 8155.0. These two data sources are not directly comparable and the components do not sum to the totals for those years. 
Sources: Australian Bureau of Statistics, Australian National Accounts: National Income, Expenditure and Product, cat. no. 5206.0, Canberra; Australian Bureau of Statistics, Australian Industry, cat. no. 8155.0, Canberra.</t>
    </r>
  </si>
  <si>
    <r>
      <t xml:space="preserve">Sales and service income in forest product industries - by state ($m) </t>
    </r>
    <r>
      <rPr>
        <b/>
        <sz val="8"/>
        <color rgb="FF000000"/>
        <rFont val="Calibri"/>
        <family val="2"/>
      </rPr>
      <t>a</t>
    </r>
  </si>
  <si>
    <r>
      <rPr>
        <b/>
        <sz val="8"/>
        <color theme="1"/>
        <rFont val="Calibri"/>
        <family val="2"/>
        <scheme val="minor"/>
      </rPr>
      <t>a</t>
    </r>
    <r>
      <rPr>
        <sz val="8"/>
        <color theme="1"/>
        <rFont val="Calibri"/>
        <family val="2"/>
        <scheme val="minor"/>
      </rPr>
      <t xml:space="preserve"> Original series data. Sales and service income is defined as follows: sales of goods whether or not manufactured by the business, exclusive of goods and services tax (GST). See Australian Bureau of Statistics publication Explanatory Notes for full details. </t>
    </r>
    <r>
      <rPr>
        <b/>
        <sz val="8"/>
        <color theme="1"/>
        <rFont val="Calibri"/>
        <family val="2"/>
        <scheme val="minor"/>
      </rPr>
      <t>na</t>
    </r>
    <r>
      <rPr>
        <sz val="8"/>
        <color theme="1"/>
        <rFont val="Calibri"/>
        <family val="2"/>
        <scheme val="minor"/>
      </rPr>
      <t xml:space="preserve"> Data not available 
Notes: Sales and service income should be used with caution due to high relative standard errors.
Source: Australian Bureau of Statistics, Australian Industry, cat. no. 8155.0, Canberra.</t>
    </r>
  </si>
  <si>
    <r>
      <t xml:space="preserve">Sales and service income in forest product industries - by manufacturing type </t>
    </r>
    <r>
      <rPr>
        <b/>
        <sz val="8"/>
        <color rgb="FF000000"/>
        <rFont val="Calibri"/>
        <family val="2"/>
      </rPr>
      <t>a</t>
    </r>
  </si>
  <si>
    <r>
      <rPr>
        <b/>
        <sz val="8"/>
        <color rgb="FF000000"/>
        <rFont val="Calibri"/>
        <family val="2"/>
      </rPr>
      <t>a</t>
    </r>
    <r>
      <rPr>
        <sz val="8"/>
        <color rgb="FF000000"/>
        <rFont val="Calibri"/>
        <family val="2"/>
      </rPr>
      <t xml:space="preserve"> Original series data. Sales and service income is defined as follows: sales of goods whether or not manufactured by the business, exclusive of goods and services tax (GST). See Australian Bureau of Statistics publication Explanatory Notes for full details. </t>
    </r>
    <r>
      <rPr>
        <b/>
        <sz val="8"/>
        <color rgb="FF000000"/>
        <rFont val="Calibri"/>
        <family val="2"/>
      </rPr>
      <t>b</t>
    </r>
    <r>
      <rPr>
        <sz val="8"/>
        <color rgb="FF000000"/>
        <rFont val="Calibri"/>
        <family val="2"/>
      </rPr>
      <t xml:space="preserve">  Excludes forestry support services which are included in the category total agriculture, forestry and fishing support services. </t>
    </r>
    <r>
      <rPr>
        <b/>
        <sz val="8"/>
        <color rgb="FF000000"/>
        <rFont val="Calibri"/>
        <family val="2"/>
      </rPr>
      <t>c</t>
    </r>
    <r>
      <rPr>
        <sz val="8"/>
        <color rgb="FF000000"/>
        <rFont val="Calibri"/>
        <family val="2"/>
      </rPr>
      <t xml:space="preserve"> Total may not tally exactly due to Australian Bureau of Statistics updates of total only. 
Notes: Sales and service income should be used with caution due to high relative standard errors.
Source: Australian Bureau of Statistics, Australian Industry, cat. no. 8155.0, Canberra.</t>
    </r>
  </si>
  <si>
    <r>
      <t xml:space="preserve">Sawnwood production, by state (’000  m3) </t>
    </r>
    <r>
      <rPr>
        <b/>
        <sz val="8"/>
        <color rgb="FF000000"/>
        <rFont val="Calibri"/>
        <family val="2"/>
      </rPr>
      <t>a</t>
    </r>
  </si>
  <si>
    <r>
      <t xml:space="preserve">New South Wales </t>
    </r>
    <r>
      <rPr>
        <b/>
        <sz val="8"/>
        <color rgb="FF000000"/>
        <rFont val="Calibri"/>
        <family val="2"/>
      </rPr>
      <t>b</t>
    </r>
  </si>
  <si>
    <r>
      <t xml:space="preserve">Softwood </t>
    </r>
    <r>
      <rPr>
        <b/>
        <sz val="8"/>
        <color rgb="FF000000"/>
        <rFont val="Calibri"/>
        <family val="2"/>
      </rPr>
      <t>c</t>
    </r>
  </si>
  <si>
    <r>
      <t xml:space="preserve">Softwood </t>
    </r>
    <r>
      <rPr>
        <b/>
        <sz val="8"/>
        <color rgb="FF000000"/>
        <rFont val="Calibri"/>
        <family val="2"/>
      </rPr>
      <t>cd</t>
    </r>
  </si>
  <si>
    <r>
      <t xml:space="preserve">Sawnwood </t>
    </r>
    <r>
      <rPr>
        <sz val="10"/>
        <color rgb="FF000000"/>
        <rFont val="Calibri"/>
        <family val="2"/>
      </rPr>
      <t>a</t>
    </r>
  </si>
  <si>
    <r>
      <t xml:space="preserve">Softwood </t>
    </r>
    <r>
      <rPr>
        <b/>
        <sz val="8"/>
        <color rgb="FF000000"/>
        <rFont val="Calibri"/>
        <family val="2"/>
      </rPr>
      <t>b</t>
    </r>
  </si>
  <si>
    <r>
      <t xml:space="preserve">Wood-based panels </t>
    </r>
    <r>
      <rPr>
        <b/>
        <sz val="8"/>
        <color rgb="FF000000"/>
        <rFont val="Calibri"/>
        <family val="2"/>
      </rPr>
      <t>c</t>
    </r>
  </si>
  <si>
    <r>
      <rPr>
        <b/>
        <sz val="8"/>
        <color rgb="FF000000"/>
        <rFont val="Calibri"/>
        <family val="2"/>
      </rPr>
      <t>a</t>
    </r>
    <r>
      <rPr>
        <sz val="8"/>
        <color rgb="FF000000"/>
        <rFont val="Calibri"/>
        <family val="2"/>
      </rPr>
      <t xml:space="preserve"> Includes railway sleepers. Includes posts and poles produced by sawmills. Sawnwood production data taken from ABARES mill survey reports (Burns, Sledge and Wicks (2009), Burns and Burke (2012), Gavran et al. (2014) and Downham, Gavran and Frakes (2019)), using mill recovery rates and ABARES estimates of sawlogs harvested. Care should be taken when interpreting trends from previous years.</t>
    </r>
    <r>
      <rPr>
        <b/>
        <sz val="8"/>
        <color rgb="FF000000"/>
        <rFont val="Calibri"/>
        <family val="2"/>
      </rPr>
      <t>b</t>
    </r>
    <r>
      <rPr>
        <sz val="8"/>
        <color rgb="FF000000"/>
        <rFont val="Calibri"/>
        <family val="2"/>
      </rPr>
      <t xml:space="preserve"> Includes native cypress pine. </t>
    </r>
    <r>
      <rPr>
        <b/>
        <sz val="8"/>
        <color rgb="FF000000"/>
        <rFont val="Calibri"/>
        <family val="2"/>
      </rPr>
      <t>c</t>
    </r>
    <r>
      <rPr>
        <sz val="8"/>
        <color rgb="FF000000"/>
        <rFont val="Calibri"/>
        <family val="2"/>
      </rPr>
      <t xml:space="preserve">  Excludes hardboard, softboard, veneers and laminated veneer lumber production. </t>
    </r>
    <r>
      <rPr>
        <b/>
        <sz val="8"/>
        <color rgb="FF000000"/>
        <rFont val="Calibri"/>
        <family val="2"/>
      </rPr>
      <t>na</t>
    </r>
    <r>
      <rPr>
        <sz val="8"/>
        <color rgb="FF000000"/>
        <rFont val="Calibri"/>
        <family val="2"/>
      </rPr>
      <t xml:space="preserve"> Data not available.
Sources: ABARES, state and territory forest services; forest industry associations, private industry.</t>
    </r>
  </si>
  <si>
    <r>
      <t xml:space="preserve">Estimated Gross roundwood equivalent of consumption, by wood product </t>
    </r>
    <r>
      <rPr>
        <b/>
        <sz val="8"/>
        <color rgb="FF000000"/>
        <rFont val="Calibri"/>
        <family val="2"/>
      </rPr>
      <t>a</t>
    </r>
  </si>
  <si>
    <r>
      <t xml:space="preserve">Sawnwood and veneer </t>
    </r>
    <r>
      <rPr>
        <b/>
        <sz val="8"/>
        <color rgb="FF000000"/>
        <rFont val="Calibri"/>
        <family val="2"/>
      </rPr>
      <t>b</t>
    </r>
  </si>
  <si>
    <t>’000 m³</t>
  </si>
  <si>
    <t>m³/pp</t>
  </si>
  <si>
    <r>
      <rPr>
        <b/>
        <sz val="8"/>
        <color rgb="FF000000"/>
        <rFont val="Calibri"/>
        <family val="2"/>
      </rPr>
      <t>a</t>
    </r>
    <r>
      <rPr>
        <sz val="8"/>
        <color rgb="FF000000"/>
        <rFont val="Calibri"/>
        <family val="2"/>
      </rPr>
      <t xml:space="preserve"> Gross roundwood equivalent (GRWE) is an estimate of the volume of logs used to produce wood products. ABARES revised the assumed conversion rate of wood products to log equivalents in the November 2012 edition of the AFWPS. These methodological changes have been applied to all historical estimates of logs consumed. Because of the methodological changes, estimates presented in this table are not directly comparable with estimates published in previous editions of the AFWPS. Log consumption estimates are calculated as logs harvested plus estimated log equivalent of imported primary wood products less log equivalent of exported primary wood products. The figures exclude non-log fibre inputs into production, such as recovered paper. Excludes firewood, paper manufactures and secondary wood products (such as furniture). </t>
    </r>
    <r>
      <rPr>
        <b/>
        <sz val="8"/>
        <color rgb="FF000000"/>
        <rFont val="Calibri"/>
        <family val="2"/>
      </rPr>
      <t>b</t>
    </r>
    <r>
      <rPr>
        <sz val="8"/>
        <color rgb="FF000000"/>
        <rFont val="Calibri"/>
        <family val="2"/>
      </rPr>
      <t xml:space="preserve"> Plywood logs included in sawnwood and veneer category.  </t>
    </r>
    <r>
      <rPr>
        <b/>
        <sz val="8"/>
        <color rgb="FF000000"/>
        <rFont val="Calibri"/>
        <family val="2"/>
      </rPr>
      <t>c</t>
    </r>
    <r>
      <rPr>
        <sz val="8"/>
        <color rgb="FF000000"/>
        <rFont val="Calibri"/>
        <family val="2"/>
      </rPr>
      <t xml:space="preserve"> Includes hardboard, softboard, particleboard and medium density fibreboard. </t>
    </r>
    <r>
      <rPr>
        <b/>
        <sz val="8"/>
        <color rgb="FF000000"/>
        <rFont val="Calibri"/>
        <family val="2"/>
      </rPr>
      <t>d</t>
    </r>
    <r>
      <rPr>
        <sz val="8"/>
        <color rgb="FF000000"/>
        <rFont val="Calibri"/>
        <family val="2"/>
      </rPr>
      <t xml:space="preserve"> Includes native cypress pine. 
Sources: ABARES; Australian Bureau of Statistics; state and territory forest services; forest industry associations; private industry.</t>
    </r>
  </si>
  <si>
    <r>
      <t xml:space="preserve">Sawnwood and veneer </t>
    </r>
    <r>
      <rPr>
        <b/>
        <sz val="8"/>
        <color rgb="FF000000"/>
        <rFont val="Calibri"/>
        <family val="2"/>
      </rPr>
      <t>bd</t>
    </r>
  </si>
  <si>
    <r>
      <t xml:space="preserve">Sawnwood and veneer </t>
    </r>
    <r>
      <rPr>
        <b/>
        <sz val="9"/>
        <color rgb="FF000000"/>
        <rFont val="Calibri"/>
        <family val="2"/>
      </rPr>
      <t>bd</t>
    </r>
  </si>
  <si>
    <r>
      <t xml:space="preserve">Log price indexes, by log type </t>
    </r>
    <r>
      <rPr>
        <b/>
        <sz val="8"/>
        <color rgb="FF000000"/>
        <rFont val="Calibri"/>
        <family val="2"/>
      </rPr>
      <t>a</t>
    </r>
  </si>
  <si>
    <r>
      <t>a</t>
    </r>
    <r>
      <rPr>
        <sz val="7"/>
        <color rgb="FF000000"/>
        <rFont val="Calibri"/>
        <family val="2"/>
        <scheme val="minor"/>
      </rPr>
      <t xml:space="preserve"> Index of nominal prices paid per cubic metre at milldoor. Base year 1999–00=100. Excludes other log types such as posts, poles, fencing and firewood removals. </t>
    </r>
    <r>
      <rPr>
        <b/>
        <sz val="7"/>
        <color rgb="FF000000"/>
        <rFont val="Calibri"/>
        <family val="2"/>
        <scheme val="minor"/>
      </rPr>
      <t>b</t>
    </r>
    <r>
      <rPr>
        <sz val="7"/>
        <color rgb="FF000000"/>
        <rFont val="Calibri"/>
        <family val="2"/>
        <scheme val="minor"/>
      </rPr>
      <t xml:space="preserve"> Includes peeler logs. </t>
    </r>
    <r>
      <rPr>
        <b/>
        <sz val="7"/>
        <color rgb="FF000000"/>
        <rFont val="Calibri"/>
        <family val="2"/>
        <scheme val="minor"/>
      </rPr>
      <t>c</t>
    </r>
    <r>
      <rPr>
        <sz val="7"/>
        <color rgb="FF000000"/>
        <rFont val="Calibri"/>
        <family val="2"/>
        <scheme val="minor"/>
      </rPr>
      <t xml:space="preserve"> Includes native cypress pine. 
Sources: ABARES; Australian Bureau of Statistics; state and territory forest services; forest industry associations; private industry.</t>
    </r>
  </si>
  <si>
    <r>
      <t xml:space="preserve">Saw and veneer logs </t>
    </r>
    <r>
      <rPr>
        <b/>
        <sz val="8"/>
        <color rgb="FF000000"/>
        <rFont val="Calibri"/>
        <family val="2"/>
      </rPr>
      <t>b</t>
    </r>
  </si>
  <si>
    <r>
      <t xml:space="preserve">Softwood </t>
    </r>
    <r>
      <rPr>
        <b/>
        <sz val="10"/>
        <color rgb="FF000000"/>
        <rFont val="Calibri"/>
        <family val="2"/>
      </rPr>
      <t>c</t>
    </r>
  </si>
  <si>
    <r>
      <t xml:space="preserve">Hardwood and softwood </t>
    </r>
    <r>
      <rPr>
        <b/>
        <sz val="8"/>
        <color rgb="FF000000"/>
        <rFont val="Calibri"/>
        <family val="2"/>
      </rPr>
      <t>c</t>
    </r>
  </si>
  <si>
    <r>
      <rPr>
        <b/>
        <sz val="8"/>
        <color theme="1"/>
        <rFont val="Calibri"/>
        <family val="2"/>
        <scheme val="minor"/>
      </rPr>
      <t>a</t>
    </r>
    <r>
      <rPr>
        <sz val="8"/>
        <color theme="1"/>
        <rFont val="Calibri"/>
        <family val="2"/>
        <scheme val="minor"/>
      </rPr>
      <t xml:space="preserve"> Excludes firewood removals. 'Saw and veneer logs' category includes logs for plywood. 'Other' category includes poles, piles, fencing and other logs not elsewhere included. Softwood sawlog includes native cypress pine. Private hardwood native log estimates are based on ABARES sawmill survey reports (Burns, Sledge and Wicks (2009); Burns and Burke (2012), Gavran et al. (2014) and Downham et al. (2019)) and private industry sources. </t>
    </r>
    <r>
      <rPr>
        <b/>
        <sz val="8"/>
        <color theme="1"/>
        <rFont val="Calibri"/>
        <family val="2"/>
        <scheme val="minor"/>
      </rPr>
      <t>b</t>
    </r>
    <r>
      <rPr>
        <sz val="8"/>
        <color theme="1"/>
        <rFont val="Calibri"/>
        <family val="2"/>
        <scheme val="minor"/>
      </rPr>
      <t xml:space="preserve"> Includes ACT from 2010–11.  </t>
    </r>
    <r>
      <rPr>
        <b/>
        <sz val="8"/>
        <color theme="1"/>
        <rFont val="Calibri"/>
        <family val="2"/>
        <scheme val="minor"/>
      </rPr>
      <t>c</t>
    </r>
    <r>
      <rPr>
        <sz val="8"/>
        <color theme="1"/>
        <rFont val="Calibri"/>
        <family val="2"/>
        <scheme val="minor"/>
      </rPr>
      <t xml:space="preserve"> Includes peeler logs. </t>
    </r>
    <r>
      <rPr>
        <b/>
        <sz val="8"/>
        <color theme="1"/>
        <rFont val="Calibri"/>
        <family val="2"/>
        <scheme val="minor"/>
      </rPr>
      <t>d</t>
    </r>
    <r>
      <rPr>
        <sz val="8"/>
        <color theme="1"/>
        <rFont val="Calibri"/>
        <family val="2"/>
        <scheme val="minor"/>
      </rPr>
      <t xml:space="preserve"> Includes native cypress pine. </t>
    </r>
    <r>
      <rPr>
        <b/>
        <sz val="8"/>
        <color theme="1"/>
        <rFont val="Calibri"/>
        <family val="2"/>
        <scheme val="minor"/>
      </rPr>
      <t>e</t>
    </r>
    <r>
      <rPr>
        <sz val="8"/>
        <color theme="1"/>
        <rFont val="Calibri"/>
        <family val="2"/>
        <scheme val="minor"/>
      </rPr>
      <t xml:space="preserve"> Includes NT from 2015–16. </t>
    </r>
    <r>
      <rPr>
        <b/>
        <sz val="8"/>
        <color theme="1"/>
        <rFont val="Calibri"/>
        <family val="2"/>
        <scheme val="minor"/>
      </rPr>
      <t>na</t>
    </r>
    <r>
      <rPr>
        <sz val="8"/>
        <color theme="1"/>
        <rFont val="Calibri"/>
        <family val="2"/>
        <scheme val="minor"/>
      </rPr>
      <t xml:space="preserve"> Data not available.
Sources: ABARES; Australian Bureau of Statistics; state and territory forest services; forest industry associations; private industry.</t>
    </r>
  </si>
  <si>
    <r>
      <t xml:space="preserve">Western Australia </t>
    </r>
    <r>
      <rPr>
        <b/>
        <sz val="8"/>
        <color rgb="FF000000"/>
        <rFont val="Calibri"/>
        <family val="2"/>
      </rPr>
      <t>e</t>
    </r>
  </si>
  <si>
    <r>
      <t xml:space="preserve">Saw and veneer logs </t>
    </r>
    <r>
      <rPr>
        <b/>
        <sz val="8"/>
        <color rgb="FF000000"/>
        <rFont val="Calibri"/>
        <family val="2"/>
      </rPr>
      <t>cd</t>
    </r>
  </si>
  <si>
    <r>
      <t xml:space="preserve">Saw and veneer logs </t>
    </r>
    <r>
      <rPr>
        <b/>
        <sz val="8"/>
        <color rgb="FF000000"/>
        <rFont val="Calibri"/>
        <family val="2"/>
      </rPr>
      <t>c</t>
    </r>
  </si>
  <si>
    <r>
      <t xml:space="preserve">Western Australia </t>
    </r>
    <r>
      <rPr>
        <b/>
        <sz val="8"/>
        <color rgb="FF000000"/>
        <rFont val="Calibri"/>
        <family val="2"/>
      </rPr>
      <t>d</t>
    </r>
  </si>
  <si>
    <r>
      <t xml:space="preserve">Value of logs harvested, by state </t>
    </r>
    <r>
      <rPr>
        <b/>
        <sz val="8"/>
        <color rgb="FF000000"/>
        <rFont val="Calibri"/>
        <family val="2"/>
      </rPr>
      <t>a</t>
    </r>
  </si>
  <si>
    <r>
      <rPr>
        <b/>
        <sz val="8"/>
        <color rgb="FF000000"/>
        <rFont val="Calibri"/>
        <family val="2"/>
      </rPr>
      <t>a</t>
    </r>
    <r>
      <rPr>
        <sz val="8"/>
        <color rgb="FF000000"/>
        <rFont val="Calibri"/>
        <family val="2"/>
      </rPr>
      <t xml:space="preserve"> Excludes firewood removals. </t>
    </r>
    <r>
      <rPr>
        <b/>
        <sz val="8"/>
        <color rgb="FF000000"/>
        <rFont val="Calibri"/>
        <family val="2"/>
      </rPr>
      <t>b</t>
    </r>
    <r>
      <rPr>
        <sz val="8"/>
        <color rgb="FF000000"/>
        <rFont val="Calibri"/>
        <family val="2"/>
      </rPr>
      <t xml:space="preserve"> Includes ACT from 2010–11. </t>
    </r>
    <r>
      <rPr>
        <b/>
        <sz val="8"/>
        <color rgb="FF000000"/>
        <rFont val="Calibri"/>
        <family val="2"/>
      </rPr>
      <t>c</t>
    </r>
    <r>
      <rPr>
        <sz val="8"/>
        <color rgb="FF000000"/>
        <rFont val="Calibri"/>
        <family val="2"/>
      </rPr>
      <t xml:space="preserve"> includes native cypress pine. </t>
    </r>
    <r>
      <rPr>
        <b/>
        <sz val="8"/>
        <color rgb="FF000000"/>
        <rFont val="Calibri"/>
        <family val="2"/>
      </rPr>
      <t>d</t>
    </r>
    <r>
      <rPr>
        <sz val="8"/>
        <color rgb="FF000000"/>
        <rFont val="Calibri"/>
        <family val="2"/>
      </rPr>
      <t xml:space="preserve"> Includes NT from 2015–16. 
Sources: ABARES; Australian Bureau of Statistics; state and territory forest services; forest industry associations; private industry.</t>
    </r>
  </si>
  <si>
    <r>
      <t xml:space="preserve">Total </t>
    </r>
    <r>
      <rPr>
        <b/>
        <sz val="8"/>
        <color rgb="FF000000"/>
        <rFont val="Calibri"/>
        <family val="2"/>
      </rPr>
      <t>c</t>
    </r>
  </si>
  <si>
    <r>
      <rPr>
        <b/>
        <sz val="8"/>
        <color rgb="FF000000"/>
        <rFont val="Calibri"/>
        <family val="2"/>
      </rPr>
      <t>a</t>
    </r>
    <r>
      <rPr>
        <sz val="8"/>
        <color rgb="FF000000"/>
        <rFont val="Calibri"/>
        <family val="2"/>
      </rPr>
      <t xml:space="preserve"> Excludes firewood removals. </t>
    </r>
    <r>
      <rPr>
        <b/>
        <sz val="8"/>
        <color rgb="FF000000"/>
        <rFont val="Calibri"/>
        <family val="2"/>
      </rPr>
      <t>b</t>
    </r>
    <r>
      <rPr>
        <sz val="8"/>
        <color rgb="FF000000"/>
        <rFont val="Calibri"/>
        <family val="2"/>
      </rPr>
      <t xml:space="preserve"> Includes ACT from 2010–11. </t>
    </r>
    <r>
      <rPr>
        <b/>
        <sz val="8"/>
        <color rgb="FF000000"/>
        <rFont val="Calibri"/>
        <family val="2"/>
      </rPr>
      <t>c</t>
    </r>
    <r>
      <rPr>
        <sz val="8"/>
        <color rgb="FF000000"/>
        <rFont val="Calibri"/>
        <family val="2"/>
      </rPr>
      <t xml:space="preserve"> includes native cypress pine.  </t>
    </r>
    <r>
      <rPr>
        <b/>
        <sz val="8"/>
        <color rgb="FF000000"/>
        <rFont val="Calibri"/>
        <family val="2"/>
      </rPr>
      <t>d</t>
    </r>
    <r>
      <rPr>
        <sz val="8"/>
        <color rgb="FF000000"/>
        <rFont val="Calibri"/>
        <family val="2"/>
      </rPr>
      <t xml:space="preserve"> Includes NT from 2015–16. 
Sources: ABARES; Australian Bureau of Statistics; state and territory forest services; forest industry associations; private industry.</t>
    </r>
  </si>
  <si>
    <r>
      <t xml:space="preserve">Volume of logs harvested, by state </t>
    </r>
    <r>
      <rPr>
        <b/>
        <sz val="8"/>
        <color rgb="FF000000"/>
        <rFont val="Calibri"/>
        <family val="2"/>
      </rPr>
      <t>a</t>
    </r>
  </si>
  <si>
    <r>
      <t xml:space="preserve">Gross value of logs harvested - by category </t>
    </r>
    <r>
      <rPr>
        <b/>
        <sz val="8"/>
        <color rgb="FF000000"/>
        <rFont val="Calibri"/>
        <family val="2"/>
      </rPr>
      <t>a</t>
    </r>
  </si>
  <si>
    <r>
      <t xml:space="preserve">Sawlogs </t>
    </r>
    <r>
      <rPr>
        <b/>
        <sz val="8"/>
        <color rgb="FF000000"/>
        <rFont val="Calibri"/>
        <family val="2"/>
      </rPr>
      <t>b</t>
    </r>
  </si>
  <si>
    <r>
      <rPr>
        <b/>
        <sz val="8"/>
        <color rgb="FF000000"/>
        <rFont val="Calibri"/>
        <family val="2"/>
      </rPr>
      <t>a</t>
    </r>
    <r>
      <rPr>
        <sz val="8"/>
        <color rgb="FF000000"/>
        <rFont val="Calibri"/>
        <family val="2"/>
      </rPr>
      <t xml:space="preserve"> Estimated gross value of logs delivered to mill door (or wharf gate). </t>
    </r>
    <r>
      <rPr>
        <b/>
        <sz val="8"/>
        <color rgb="FF000000"/>
        <rFont val="Calibri"/>
        <family val="2"/>
      </rPr>
      <t>b</t>
    </r>
    <r>
      <rPr>
        <sz val="8"/>
        <color rgb="FF000000"/>
        <rFont val="Calibri"/>
        <family val="2"/>
      </rPr>
      <t xml:space="preserve"> Includes poles, piles, fencing and other logs not elsewhere included.  </t>
    </r>
    <r>
      <rPr>
        <b/>
        <sz val="8"/>
        <color rgb="FF000000"/>
        <rFont val="Calibri"/>
        <family val="2"/>
      </rPr>
      <t>c</t>
    </r>
    <r>
      <rPr>
        <sz val="8"/>
        <color rgb="FF000000"/>
        <rFont val="Calibri"/>
        <family val="2"/>
      </rPr>
      <t xml:space="preserve"> Includes native cypress pine sawlogs.
Sources: ABARES; state and territory forest services; private industry associations; private industry. </t>
    </r>
  </si>
  <si>
    <t>of which native cypress pine sawlogs</t>
  </si>
  <si>
    <r>
      <t xml:space="preserve">Logs harvested, by log type (’000  m3) </t>
    </r>
    <r>
      <rPr>
        <b/>
        <sz val="8"/>
        <color rgb="FF000000"/>
        <rFont val="Calibri"/>
        <family val="2"/>
      </rPr>
      <t>a</t>
    </r>
  </si>
  <si>
    <r>
      <rPr>
        <b/>
        <sz val="8"/>
        <color rgb="FF000000"/>
        <rFont val="Calibri"/>
        <family val="2"/>
      </rPr>
      <t>a</t>
    </r>
    <r>
      <rPr>
        <sz val="8"/>
        <color rgb="FF000000"/>
        <rFont val="Calibri"/>
        <family val="2"/>
      </rPr>
      <t xml:space="preserve"> Log type and volume in cubic metres as reported by growers. Excludes logs collected for firewood. </t>
    </r>
    <r>
      <rPr>
        <b/>
        <sz val="8"/>
        <color rgb="FF000000"/>
        <rFont val="Calibri"/>
        <family val="2"/>
      </rPr>
      <t>b</t>
    </r>
    <r>
      <rPr>
        <sz val="8"/>
        <color rgb="FF000000"/>
        <rFont val="Calibri"/>
        <family val="2"/>
      </rPr>
      <t xml:space="preserve"> includes logs for plywood. </t>
    </r>
    <r>
      <rPr>
        <b/>
        <sz val="8"/>
        <color rgb="FF000000"/>
        <rFont val="Calibri"/>
        <family val="2"/>
      </rPr>
      <t>c</t>
    </r>
    <r>
      <rPr>
        <sz val="8"/>
        <color rgb="FF000000"/>
        <rFont val="Calibri"/>
        <family val="2"/>
      </rPr>
      <t xml:space="preserve"> category includes poles, piles, fencing and other logs not elsewhere included. </t>
    </r>
    <r>
      <rPr>
        <b/>
        <sz val="8"/>
        <color rgb="FF000000"/>
        <rFont val="Calibri"/>
        <family val="2"/>
      </rPr>
      <t>d</t>
    </r>
    <r>
      <rPr>
        <sz val="8"/>
        <color rgb="FF000000"/>
        <rFont val="Calibri"/>
        <family val="2"/>
      </rPr>
      <t xml:space="preserve"> Includes native hardwood logs for railway sleeper production. </t>
    </r>
    <r>
      <rPr>
        <b/>
        <sz val="8"/>
        <color rgb="FF000000"/>
        <rFont val="Calibri"/>
        <family val="2"/>
      </rPr>
      <t>e</t>
    </r>
    <r>
      <rPr>
        <sz val="8"/>
        <color rgb="FF000000"/>
        <rFont val="Calibri"/>
        <family val="2"/>
      </rPr>
      <t xml:space="preserve"> Includes hardboard, softboard, particleboard and medium density fibreboard. 
Sources: ABARES; Australian Bureau of Statistics; state and territory forest services; forest industry associations; private industry.</t>
    </r>
  </si>
  <si>
    <r>
      <t xml:space="preserve">Saw and veneer logs </t>
    </r>
    <r>
      <rPr>
        <b/>
        <sz val="8"/>
        <color rgb="FF000000"/>
        <rFont val="Calibri"/>
        <family val="2"/>
      </rPr>
      <t>bc</t>
    </r>
  </si>
  <si>
    <r>
      <t xml:space="preserve">Saw and veneer logs </t>
    </r>
    <r>
      <rPr>
        <b/>
        <sz val="8"/>
        <color rgb="FF000000"/>
        <rFont val="Calibri"/>
        <family val="2"/>
      </rPr>
      <t>bcd</t>
    </r>
  </si>
  <si>
    <r>
      <t xml:space="preserve">Wood-based panels </t>
    </r>
    <r>
      <rPr>
        <b/>
        <sz val="8"/>
        <color rgb="FF000000"/>
        <rFont val="Calibri"/>
        <family val="2"/>
      </rPr>
      <t>e</t>
    </r>
  </si>
  <si>
    <r>
      <t xml:space="preserve">Plantation establishment, by type and state ('000 ha) </t>
    </r>
    <r>
      <rPr>
        <b/>
        <sz val="8"/>
        <color rgb="FF000000"/>
        <rFont val="Calibri"/>
        <family val="2"/>
      </rPr>
      <t>a</t>
    </r>
  </si>
  <si>
    <r>
      <t xml:space="preserve">Total (incl. unallocated) </t>
    </r>
    <r>
      <rPr>
        <b/>
        <sz val="8"/>
        <color rgb="FF000000"/>
        <rFont val="Calibri"/>
        <family val="2"/>
      </rPr>
      <t>b</t>
    </r>
  </si>
  <si>
    <t>2006–07</t>
  </si>
  <si>
    <t>2007–08</t>
  </si>
  <si>
    <t>2008–09</t>
  </si>
  <si>
    <t>2009–10</t>
  </si>
  <si>
    <t>2010–11</t>
  </si>
  <si>
    <t>2011–12</t>
  </si>
  <si>
    <t>2012–13</t>
  </si>
  <si>
    <t>2013–14</t>
  </si>
  <si>
    <t>2014–15</t>
  </si>
  <si>
    <t>2015–16</t>
  </si>
  <si>
    <t>2016–17</t>
  </si>
  <si>
    <t>2017–18</t>
  </si>
  <si>
    <t>2018–19</t>
  </si>
  <si>
    <t>2019–20</t>
  </si>
  <si>
    <t>2020–21</t>
  </si>
  <si>
    <t>2001–02</t>
  </si>
  <si>
    <t>2002–03</t>
  </si>
  <si>
    <t>2003–04</t>
  </si>
  <si>
    <t>2004–05</t>
  </si>
  <si>
    <t>2005–06</t>
  </si>
  <si>
    <t>2021 Sep</t>
  </si>
  <si>
    <t>2021 Dec</t>
  </si>
  <si>
    <r>
      <t xml:space="preserve">Apparent consumption - Quarterly (’000  m3) </t>
    </r>
    <r>
      <rPr>
        <b/>
        <sz val="9"/>
        <color rgb="FF000000"/>
        <rFont val="Calibri"/>
        <family val="2"/>
      </rPr>
      <t>ab</t>
    </r>
  </si>
  <si>
    <r>
      <t xml:space="preserve">Particleboard </t>
    </r>
    <r>
      <rPr>
        <b/>
        <sz val="9"/>
        <color rgb="FF000000"/>
        <rFont val="Calibri"/>
        <family val="2"/>
      </rPr>
      <t>c</t>
    </r>
  </si>
  <si>
    <r>
      <t xml:space="preserve">Medium density fibreboard </t>
    </r>
    <r>
      <rPr>
        <b/>
        <sz val="9"/>
        <color rgb="FF000000"/>
        <rFont val="Calibri"/>
        <family val="2"/>
      </rPr>
      <t>c</t>
    </r>
  </si>
  <si>
    <r>
      <t xml:space="preserve">Total </t>
    </r>
    <r>
      <rPr>
        <b/>
        <sz val="9"/>
        <color rgb="FF000000"/>
        <rFont val="Calibri"/>
        <family val="2"/>
      </rPr>
      <t>d</t>
    </r>
  </si>
  <si>
    <r>
      <rPr>
        <b/>
        <sz val="8"/>
        <color rgb="FF000000"/>
        <rFont val="Calibri"/>
        <family val="2"/>
      </rPr>
      <t xml:space="preserve">a </t>
    </r>
    <r>
      <rPr>
        <sz val="8"/>
        <color rgb="FF000000"/>
        <rFont val="Calibri"/>
        <family val="2"/>
      </rPr>
      <t>Apparent consumption calculated as domestic production plus imports minus exports.</t>
    </r>
    <r>
      <rPr>
        <b/>
        <sz val="8"/>
        <color rgb="FF000000"/>
        <rFont val="Calibri"/>
        <family val="2"/>
      </rPr>
      <t xml:space="preserve"> b This series is no longer collected as of September quarter 2020. c </t>
    </r>
    <r>
      <rPr>
        <sz val="8"/>
        <color rgb="FF000000"/>
        <rFont val="Calibri"/>
        <family val="2"/>
      </rPr>
      <t>From 2018 March quarter, particleboard and medium density fibreboard data not available due to confidentiality.</t>
    </r>
    <r>
      <rPr>
        <b/>
        <sz val="8"/>
        <color rgb="FF000000"/>
        <rFont val="Calibri"/>
        <family val="2"/>
      </rPr>
      <t xml:space="preserve"> d </t>
    </r>
    <r>
      <rPr>
        <sz val="8"/>
        <color rgb="FF000000"/>
        <rFont val="Calibri"/>
        <family val="2"/>
      </rPr>
      <t xml:space="preserve">Excludes hardboard, softboard, veneer and laminated veneer lumber consumption. </t>
    </r>
    <r>
      <rPr>
        <b/>
        <sz val="8"/>
        <color rgb="FF000000"/>
        <rFont val="Calibri"/>
        <family val="2"/>
      </rPr>
      <t xml:space="preserve">na </t>
    </r>
    <r>
      <rPr>
        <sz val="8"/>
        <color rgb="FF000000"/>
        <rFont val="Calibri"/>
        <family val="2"/>
      </rPr>
      <t>Data not available.
Sources: ABARES; state and territory forest services; forest industry associations; private industry; Australian Bureau of Statistics, Canberra</t>
    </r>
  </si>
  <si>
    <r>
      <t xml:space="preserve">Production quarterly (’000  m3) </t>
    </r>
    <r>
      <rPr>
        <b/>
        <sz val="8"/>
        <color rgb="FF000000"/>
        <rFont val="Calibri"/>
        <family val="2"/>
      </rPr>
      <t>ab</t>
    </r>
  </si>
  <si>
    <r>
      <rPr>
        <b/>
        <sz val="8"/>
        <color theme="1"/>
        <rFont val="Calibri"/>
        <family val="2"/>
        <scheme val="minor"/>
      </rPr>
      <t>a</t>
    </r>
    <r>
      <rPr>
        <sz val="8"/>
        <color theme="1"/>
        <rFont val="Calibri"/>
        <family val="2"/>
        <scheme val="minor"/>
      </rPr>
      <t xml:space="preserve"> Excludes hardboard, softboard, veneers and laminated veneer lumber production. From 2018 March quarter, particleboard and medium density fibreboard data not available due to confidentiality.  </t>
    </r>
    <r>
      <rPr>
        <b/>
        <sz val="8"/>
        <color theme="1"/>
        <rFont val="Calibri"/>
        <family val="2"/>
        <scheme val="minor"/>
      </rPr>
      <t xml:space="preserve">b </t>
    </r>
    <r>
      <rPr>
        <sz val="8"/>
        <color theme="1"/>
        <rFont val="Calibri"/>
        <family val="2"/>
        <scheme val="minor"/>
      </rPr>
      <t xml:space="preserve">This series is no longer collected as of September quarter 2020.
 </t>
    </r>
    <r>
      <rPr>
        <b/>
        <sz val="8"/>
        <color theme="1"/>
        <rFont val="Calibri"/>
        <family val="2"/>
        <scheme val="minor"/>
      </rPr>
      <t>na</t>
    </r>
    <r>
      <rPr>
        <sz val="8"/>
        <color theme="1"/>
        <rFont val="Calibri"/>
        <family val="2"/>
        <scheme val="minor"/>
      </rPr>
      <t xml:space="preserve"> Data not available.
Sources: ABARES, state and territory forest services; forest industry associations, private industry.</t>
    </r>
  </si>
  <si>
    <t>2017 Mar qtr</t>
  </si>
  <si>
    <t>2017 Jun qtr</t>
  </si>
  <si>
    <t>$b</t>
  </si>
  <si>
    <r>
      <rPr>
        <b/>
        <sz val="7"/>
        <color rgb="FF000000"/>
        <rFont val="Calibri"/>
        <family val="2"/>
        <scheme val="minor"/>
      </rPr>
      <t>a</t>
    </r>
    <r>
      <rPr>
        <sz val="7"/>
        <color rgb="FF000000"/>
        <rFont val="Calibri"/>
        <family val="2"/>
        <scheme val="minor"/>
      </rPr>
      <t xml:space="preserve"> In March 2018, the ABS implemented an improved trend estimation method that applied to all historical data. In November 2018 , the ABS revised the Labour Force Survey data series from July 2011 to November 2018 to align with final benchmarks of estimated resident population from the 2016 Census. These changes mean that the estimates presented here are not directly comparable with estimates published in previous editions of the AFWPS. </t>
    </r>
    <r>
      <rPr>
        <b/>
        <sz val="7"/>
        <color rgb="FF000000"/>
        <rFont val="Calibri"/>
        <family val="2"/>
        <scheme val="minor"/>
      </rPr>
      <t>b</t>
    </r>
    <r>
      <rPr>
        <sz val="7"/>
        <color rgb="FF000000"/>
        <rFont val="Calibri"/>
        <family val="2"/>
        <scheme val="minor"/>
      </rPr>
      <t xml:space="preserve"> Average employment over four quarters, original series. ANZSIC 2006. </t>
    </r>
    <r>
      <rPr>
        <b/>
        <sz val="7"/>
        <color rgb="FF000000"/>
        <rFont val="Calibri"/>
        <family val="2"/>
        <scheme val="minor"/>
      </rPr>
      <t>c</t>
    </r>
    <r>
      <rPr>
        <sz val="7"/>
        <color rgb="FF000000"/>
        <rFont val="Calibri"/>
        <family val="2"/>
        <scheme val="minor"/>
      </rPr>
      <t xml:space="preserve"> Comprises log sawmilling; wood chipping; and timber resawing and dressing. </t>
    </r>
    <r>
      <rPr>
        <b/>
        <sz val="7"/>
        <color rgb="FF000000"/>
        <rFont val="Calibri"/>
        <family val="2"/>
        <scheme val="minor"/>
      </rPr>
      <t>d</t>
    </r>
    <r>
      <rPr>
        <sz val="7"/>
        <color rgb="FF000000"/>
        <rFont val="Calibri"/>
        <family val="2"/>
        <scheme val="minor"/>
      </rPr>
      <t xml:space="preserve"> Comprises prefabricated wooden building manufacturing; wooden structural fitting and component manufacturing; veneer and plywood manufacturing; reconstituted wood product manufacturing; and other wood product manufacturing not elsewhere classified. </t>
    </r>
    <r>
      <rPr>
        <b/>
        <sz val="7"/>
        <color rgb="FF000000"/>
        <rFont val="Calibri"/>
        <family val="2"/>
        <scheme val="minor"/>
      </rPr>
      <t>e</t>
    </r>
    <r>
      <rPr>
        <sz val="7"/>
        <color rgb="FF000000"/>
        <rFont val="Calibri"/>
        <family val="2"/>
        <scheme val="minor"/>
      </rPr>
      <t xml:space="preserve"> Excludes forestry support services from 2020–21.
Note: The Labour Force Survey produces the most authoritative and recent estimates of labour market information and is designed specifically to measure changes over time in the Australian labour force. ABS advises caution using employment statistics at the ANZSIC subdivision and group levels because estimates may be subject to sampling variability and standard errors too high for most practical purposes. Refer to original data source (below) for further specific qualifications. The ABS 5-yearly Census of Population and Housing covers the entire population and provides more accurate and comprehensive employment data than surveys, and provides data at smaller geographic scales. 
Sources: Australian Bureau of Statistics, </t>
    </r>
    <r>
      <rPr>
        <i/>
        <sz val="7"/>
        <color rgb="FF000000"/>
        <rFont val="Calibri"/>
        <family val="2"/>
        <scheme val="minor"/>
      </rPr>
      <t>Labour Force, Australia, Detailed, Quarterly - Electronic Delivery,</t>
    </r>
    <r>
      <rPr>
        <sz val="7"/>
        <color rgb="FF000000"/>
        <rFont val="Calibri"/>
        <family val="2"/>
        <scheme val="minor"/>
      </rPr>
      <t xml:space="preserve"> cat. no. 6291.0.55.003, Canberra; </t>
    </r>
    <r>
      <rPr>
        <i/>
        <sz val="7"/>
        <color rgb="FF000000"/>
        <rFont val="Calibri"/>
        <family val="2"/>
        <scheme val="minor"/>
      </rPr>
      <t>Census of Population and Housing: Understanding the Census and Census Data, Australia, 2016</t>
    </r>
    <r>
      <rPr>
        <sz val="7"/>
        <color rgb="FF000000"/>
        <rFont val="Calibri"/>
        <family val="2"/>
        <scheme val="minor"/>
      </rPr>
      <t>, cat. no. 2900.0, Canberra.</t>
    </r>
  </si>
  <si>
    <r>
      <t xml:space="preserve">Total </t>
    </r>
    <r>
      <rPr>
        <b/>
        <sz val="9"/>
        <color rgb="FF000000"/>
        <rFont val="Calibri"/>
        <family val="2"/>
      </rPr>
      <t>h</t>
    </r>
  </si>
  <si>
    <r>
      <t xml:space="preserve">Employment </t>
    </r>
    <r>
      <rPr>
        <b/>
        <sz val="9"/>
        <color rgb="FF000000"/>
        <rFont val="Calibri"/>
        <family val="2"/>
      </rPr>
      <t>eg</t>
    </r>
  </si>
  <si>
    <r>
      <t xml:space="preserve">Woodchips </t>
    </r>
    <r>
      <rPr>
        <b/>
        <sz val="9"/>
        <color rgb="FF000000"/>
        <rFont val="Calibri"/>
        <family val="2"/>
      </rPr>
      <t>i</t>
    </r>
  </si>
  <si>
    <r>
      <t xml:space="preserve">Total forestry, wood, pulp and paper manufacturing </t>
    </r>
    <r>
      <rPr>
        <b/>
        <sz val="9"/>
        <color rgb="FF000000"/>
        <rFont val="Calibri"/>
        <family val="2"/>
      </rPr>
      <t>e</t>
    </r>
  </si>
  <si>
    <t>2017 Sep qtr</t>
  </si>
  <si>
    <t>2017 Dec qtr</t>
  </si>
  <si>
    <t>2018 Mar qtr</t>
  </si>
  <si>
    <t>2018 Jun qtr</t>
  </si>
  <si>
    <t>2018 Sep qtr</t>
  </si>
  <si>
    <t>2018 Dec qtr</t>
  </si>
  <si>
    <t>2019 Mar qtr</t>
  </si>
  <si>
    <t>2019 Jun qtr</t>
  </si>
  <si>
    <t>2019 Sep qtr</t>
  </si>
  <si>
    <t>2019 Dec qtr</t>
  </si>
  <si>
    <t>2020 Mar qtr</t>
  </si>
  <si>
    <t>2020 Jun qtr</t>
  </si>
  <si>
    <t>2020 Sep qtr</t>
  </si>
  <si>
    <t>2020 Dec qtr</t>
  </si>
  <si>
    <t>2021 Mar qtr</t>
  </si>
  <si>
    <t>2021 Jun qtr</t>
  </si>
  <si>
    <t>2021 Sep qtr</t>
  </si>
  <si>
    <t>2021 Dec qtr</t>
  </si>
  <si>
    <t>2021–22</t>
  </si>
  <si>
    <t>2022 Jun</t>
  </si>
  <si>
    <t>2022 Sep</t>
  </si>
  <si>
    <t>2022 Mar</t>
  </si>
  <si>
    <t>2021–22 s</t>
  </si>
  <si>
    <r>
      <t>a</t>
    </r>
    <r>
      <rPr>
        <sz val="8"/>
        <color theme="1"/>
        <rFont val="Calibri"/>
        <family val="2"/>
        <scheme val="minor"/>
      </rPr>
      <t xml:space="preserve"> Total includes plantations where type is unknown. Totals may not tally due to rounding. </t>
    </r>
    <r>
      <rPr>
        <b/>
        <sz val="8"/>
        <color theme="1"/>
        <rFont val="Calibri"/>
        <family val="2"/>
        <scheme val="minor"/>
      </rPr>
      <t>b</t>
    </r>
    <r>
      <rPr>
        <sz val="8"/>
        <color theme="1"/>
        <rFont val="Calibri"/>
        <family val="2"/>
        <scheme val="minor"/>
      </rPr>
      <t xml:space="preserve"> ABARES sawmill survey reports (Burns, Sledge and Wicks (2009), Burns and Burke (2012), Gavran et al. (2014) and Downham, Gavran and Frakes (2019)). Includes native cypress pine. </t>
    </r>
    <r>
      <rPr>
        <b/>
        <sz val="8"/>
        <color theme="1"/>
        <rFont val="Calibri"/>
        <family val="2"/>
        <scheme val="minor"/>
      </rPr>
      <t>c</t>
    </r>
    <r>
      <rPr>
        <sz val="8"/>
        <color theme="1"/>
        <rFont val="Calibri"/>
        <family val="2"/>
        <scheme val="minor"/>
      </rPr>
      <t xml:space="preserve"> Excludes veneer, softboard, hardboard, laminated veneer lumber. </t>
    </r>
    <r>
      <rPr>
        <b/>
        <sz val="8"/>
        <color theme="1"/>
        <rFont val="Calibri"/>
        <family val="2"/>
        <scheme val="minor"/>
      </rPr>
      <t>d</t>
    </r>
    <r>
      <rPr>
        <sz val="8"/>
        <color theme="1"/>
        <rFont val="Calibri"/>
        <family val="2"/>
        <scheme val="minor"/>
      </rPr>
      <t xml:space="preserve"> Includes hardboard, softboard, particleboard and medium density fibreboard. From 2017–18, particleboard and medium density fibreboard data not available due to confidentiality. </t>
    </r>
    <r>
      <rPr>
        <b/>
        <sz val="8"/>
        <color theme="1"/>
        <rFont val="Calibri"/>
        <family val="2"/>
        <scheme val="minor"/>
      </rPr>
      <t>e</t>
    </r>
    <r>
      <rPr>
        <sz val="8"/>
        <color theme="1"/>
        <rFont val="Calibri"/>
        <family val="2"/>
        <scheme val="minor"/>
      </rPr>
      <t xml:space="preserve"> Australian Bureau of Statistics labour force survey. In March 2018, the ABS implemented an improved trend estimation method that applied to all historical data. In November 2018 , the ABS revised the Labour Force Survey data series from July 2011 to November 2018 to align with final benchmarks of estimated resident population from the 2016 Census. These changes mean that the estimates presented here are not directly comparable with estimates published in previous editions of the AFWPS.  </t>
    </r>
    <r>
      <rPr>
        <b/>
        <sz val="8"/>
        <color theme="1"/>
        <rFont val="Calibri"/>
        <family val="2"/>
        <scheme val="minor"/>
      </rPr>
      <t xml:space="preserve">g </t>
    </r>
    <r>
      <rPr>
        <sz val="8"/>
        <color theme="1"/>
        <rFont val="Calibri"/>
        <family val="2"/>
        <scheme val="minor"/>
      </rPr>
      <t>Excludes forestry support services from 2020–21</t>
    </r>
    <r>
      <rPr>
        <b/>
        <sz val="8"/>
        <color theme="1"/>
        <rFont val="Calibri"/>
        <family val="2"/>
        <scheme val="minor"/>
      </rPr>
      <t xml:space="preserve"> h</t>
    </r>
    <r>
      <rPr>
        <sz val="8"/>
        <color theme="1"/>
        <rFont val="Calibri"/>
        <family val="2"/>
        <scheme val="minor"/>
      </rPr>
      <t xml:space="preserve"> Excludes secondary wood products. </t>
    </r>
    <r>
      <rPr>
        <b/>
        <sz val="8"/>
        <color theme="1"/>
        <rFont val="Calibri"/>
        <family val="2"/>
        <scheme val="minor"/>
      </rPr>
      <t>i</t>
    </r>
    <r>
      <rPr>
        <sz val="8"/>
        <color theme="1"/>
        <rFont val="Calibri"/>
        <family val="2"/>
        <scheme val="minor"/>
      </rPr>
      <t xml:space="preserve"> Bone dry tonnes. </t>
    </r>
    <r>
      <rPr>
        <b/>
        <sz val="8"/>
        <color theme="1"/>
        <rFont val="Calibri"/>
        <family val="2"/>
        <scheme val="minor"/>
      </rPr>
      <t>na</t>
    </r>
    <r>
      <rPr>
        <sz val="8"/>
        <color theme="1"/>
        <rFont val="Calibri"/>
        <family val="2"/>
        <scheme val="minor"/>
      </rPr>
      <t xml:space="preserve"> Data not available. </t>
    </r>
    <r>
      <rPr>
        <b/>
        <sz val="8"/>
        <color theme="1"/>
        <rFont val="Calibri"/>
        <family val="2"/>
        <scheme val="minor"/>
      </rPr>
      <t xml:space="preserve">s </t>
    </r>
    <r>
      <rPr>
        <sz val="8"/>
        <color theme="1"/>
        <rFont val="Calibri"/>
        <family val="2"/>
        <scheme val="minor"/>
      </rPr>
      <t>ABARES estimate. 
Sources: ABARES, ABS, Engineered Wood Products Australia</t>
    </r>
  </si>
  <si>
    <r>
      <rPr>
        <b/>
        <sz val="8"/>
        <color rgb="FF000000"/>
        <rFont val="Calibri"/>
        <family val="2"/>
      </rPr>
      <t>a</t>
    </r>
    <r>
      <rPr>
        <sz val="8"/>
        <color rgb="FF000000"/>
        <rFont val="Calibri"/>
        <family val="2"/>
      </rPr>
      <t xml:space="preserve"> Sawnwood production data taken from ABARES mill survey reports (Burns, Sledge and Wicks (2009), Burns and Burke (2012), Gavran et al. (2014) and Downham, Gavran and Frakes (2019)); data for 2010–11, 2012–13 and 2016–17 production is based on survey results, while other years are interpolated using state-based mill recovery rates and ABARES estimates of sawlogs harvested. Care should be taken when interpreting trends from previous years. </t>
    </r>
    <r>
      <rPr>
        <b/>
        <sz val="8"/>
        <color rgb="FF000000"/>
        <rFont val="Calibri"/>
        <family val="2"/>
      </rPr>
      <t>b</t>
    </r>
    <r>
      <rPr>
        <sz val="8"/>
        <color rgb="FF000000"/>
        <rFont val="Calibri"/>
        <family val="2"/>
      </rPr>
      <t xml:space="preserve"> From 2007–08 includes ACT. </t>
    </r>
    <r>
      <rPr>
        <b/>
        <sz val="8"/>
        <color rgb="FF000000"/>
        <rFont val="Calibri"/>
        <family val="2"/>
      </rPr>
      <t>c</t>
    </r>
    <r>
      <rPr>
        <sz val="8"/>
        <color rgb="FF000000"/>
        <rFont val="Calibri"/>
        <family val="2"/>
      </rPr>
      <t xml:space="preserve"> Includes native cypress pine. </t>
    </r>
    <r>
      <rPr>
        <b/>
        <sz val="8"/>
        <color rgb="FF000000"/>
        <rFont val="Calibri"/>
        <family val="2"/>
      </rPr>
      <t>d</t>
    </r>
    <r>
      <rPr>
        <sz val="8"/>
        <color rgb="FF000000"/>
        <rFont val="Calibri"/>
        <family val="2"/>
      </rPr>
      <t xml:space="preserve"> For 2010–11, 2012–13, 2016–17, 2019-20 and 2020-21 softwood sawnwood production data has been combined for New South Wales/Queensland/Australian Capital Territory and Victoria/South Australia for commercial confidentiality. 
Sources: ABARES; state and territory forest services; forest industry associations; private industry.</t>
    </r>
  </si>
  <si>
    <r>
      <t>© Commonwealth of Australia 2022.</t>
    </r>
    <r>
      <rPr>
        <b/>
        <sz val="8"/>
        <color rgb="FF000000"/>
        <rFont val="Calibri"/>
        <family val="2"/>
        <scheme val="minor"/>
      </rPr>
      <t xml:space="preserve"> Ownership of intellectual property rights:</t>
    </r>
    <r>
      <rPr>
        <sz val="8"/>
        <color rgb="FF000000"/>
        <rFont val="Calibri"/>
        <family val="2"/>
        <scheme val="minor"/>
      </rPr>
      <t xml:space="preserve"> Unless otherwise noted, copyright (and any other intellectual property rights, if any) in this publication is owned by the Commonwealth of Australia (referred to as the Commonwealth). </t>
    </r>
    <r>
      <rPr>
        <b/>
        <sz val="8"/>
        <color rgb="FF000000"/>
        <rFont val="Calibri"/>
        <family val="2"/>
        <scheme val="minor"/>
      </rPr>
      <t>Creative Commons licence:</t>
    </r>
    <r>
      <rPr>
        <sz val="8"/>
        <color rgb="FF000000"/>
        <rFont val="Calibri"/>
        <family val="2"/>
        <scheme val="minor"/>
      </rPr>
      <t xml:space="preserve"> All material in this publication is licensed under a Creative Commons Attribution 4.0 International Licence, save for content supplied by third parties, logos and the Commonwealth Coat of Arms. Creative Commons Attribution 4.0 International Licence is a standard form licence agreement that allows you to copy, distribute, transmit and adapt this publication provided you attribute the work. A summary of the licence terms is available from creativecommons.org/licenses/by/4.0. The full licence terms are available from creativecommons.org/licenses/by/4.0/legalcode</t>
    </r>
    <r>
      <rPr>
        <b/>
        <sz val="8"/>
        <color rgb="FF000000"/>
        <rFont val="Calibri"/>
        <family val="2"/>
        <scheme val="minor"/>
      </rPr>
      <t xml:space="preserve">.
Professional independence
</t>
    </r>
    <r>
      <rPr>
        <sz val="8"/>
        <color rgb="FF000000"/>
        <rFont val="Calibri"/>
        <family val="2"/>
        <scheme val="minor"/>
      </rPr>
      <t>The views and analysis presented in ABARES publications, including this one, reflect ABARES professionally independent findings, based on scientific and economic concepts, principles, information and data.  These views, analysis and findings may not reflect or be consistent with the views or positions of the Australian Government, or of organisations or groups who have commissioned ABARES reports or analysis.  More information on professional independence is provided on the ABARES website at agriculture.gov.au/abares/about/research-and-analysis#professional-independence</t>
    </r>
    <r>
      <rPr>
        <b/>
        <sz val="8"/>
        <color rgb="FF000000"/>
        <rFont val="Calibri"/>
        <family val="2"/>
        <scheme val="minor"/>
      </rPr>
      <t xml:space="preserve">
</t>
    </r>
  </si>
  <si>
    <r>
      <rPr>
        <b/>
        <sz val="8"/>
        <rFont val="Calibri"/>
        <family val="2"/>
        <scheme val="minor"/>
      </rPr>
      <t xml:space="preserve">a </t>
    </r>
    <r>
      <rPr>
        <sz val="8"/>
        <rFont val="Calibri"/>
        <family val="2"/>
        <scheme val="minor"/>
      </rPr>
      <t xml:space="preserve">Includes full-time and part-time workers. </t>
    </r>
    <r>
      <rPr>
        <b/>
        <sz val="8"/>
        <rFont val="Calibri"/>
        <family val="2"/>
        <scheme val="minor"/>
      </rPr>
      <t>b</t>
    </r>
    <r>
      <rPr>
        <sz val="8"/>
        <rFont val="Calibri"/>
        <family val="2"/>
        <scheme val="minor"/>
      </rPr>
      <t xml:space="preserve"> Forestry sector employment is the sum of persons in Industry of Employment (IND06P) categories  of the Australian New Zealand Standard Industrial Classification 2006 (ANZSIC06).  </t>
    </r>
    <r>
      <rPr>
        <b/>
        <sz val="8"/>
        <rFont val="Calibri"/>
        <family val="2"/>
        <scheme val="minor"/>
      </rPr>
      <t>c</t>
    </r>
    <r>
      <rPr>
        <sz val="8"/>
        <rFont val="Calibri"/>
        <family val="2"/>
        <scheme val="minor"/>
      </rPr>
      <t xml:space="preserve"> Total employment may differ to the sum of individual states or employment categories, because the ABS randomly adjusts some small values published in the Census of Population and Housing to avoid release of confidential data. Some employment may be excluded by the ABS because of a lack of available data. </t>
    </r>
    <r>
      <rPr>
        <b/>
        <sz val="8"/>
        <rFont val="Calibri"/>
        <family val="2"/>
        <scheme val="minor"/>
      </rPr>
      <t xml:space="preserve">d </t>
    </r>
    <r>
      <rPr>
        <sz val="8"/>
        <rFont val="Calibri"/>
        <family val="2"/>
        <scheme val="minor"/>
      </rPr>
      <t xml:space="preserve">Total employed workforce is the sum of persons in all Industry of Employment (IND06P) categories, other than 'not applicable' (e.g. not working), 'not stated' and 'inadequately described', ANZSIC06. </t>
    </r>
    <r>
      <rPr>
        <b/>
        <sz val="8"/>
        <rFont val="Calibri"/>
        <family val="2"/>
        <scheme val="minor"/>
      </rPr>
      <t xml:space="preserve">e </t>
    </r>
    <r>
      <rPr>
        <sz val="8"/>
        <rFont val="Calibri"/>
        <family val="2"/>
        <scheme val="minor"/>
      </rPr>
      <t xml:space="preserve">Forestry sector employment dependence is the percentage of the total employed workforce working in forestry sector industry categories. f 'Other Territories' covers persons with no usual address and in offshore/migratory areas.
</t>
    </r>
    <r>
      <rPr>
        <i/>
        <sz val="8"/>
        <rFont val="Calibri"/>
        <family val="2"/>
        <scheme val="minor"/>
      </rPr>
      <t>Source:</t>
    </r>
    <r>
      <rPr>
        <sz val="8"/>
        <rFont val="Calibri"/>
        <family val="2"/>
        <scheme val="minor"/>
      </rPr>
      <t xml:space="preserve"> Australian Bureau of Statistics (ABS) 2021 Census of Population and Housing. Counting Persons Place of Usual Residence.</t>
    </r>
  </si>
  <si>
    <r>
      <t xml:space="preserve">Direct employment, 2021 census - State/Territory and National scale </t>
    </r>
    <r>
      <rPr>
        <b/>
        <sz val="9"/>
        <color rgb="FF000000"/>
        <rFont val="Calibri"/>
        <family val="2"/>
      </rPr>
      <t>a</t>
    </r>
  </si>
  <si>
    <t>This publication (and any material sourced from it) should be attributed as: ABARES 2022, Australian forest and wood products statistics, March and June quarters 2022, ABARES series report, Canberra, November, DOI: https://doi.org/10.25814/c34m-qk65. CC BY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</si>
</sst>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0_-;\-* #,##0.0_-;_-* &quot;-&quot;??_-;_-@_-"/>
    <numFmt numFmtId="167" formatCode="_-* #,##0_-;\-* #,##0_-;_-* &quot;-&quot;??_-;_-@_-"/>
    <numFmt numFmtId="168" formatCode="#,##0.0"/>
  </numFmts>
  <fonts count="45">
    <font>
      <sz val="11"/>
      <color theme="1"/>
      <name val="Calibri"/>
      <family val="2"/>
      <scheme val="minor"/>
    </font>
    <font>
      <sz val="10"/>
      <name val="Arial"/>
      <family val="2"/>
    </font>
    <font>
      <sz val="9"/>
      <color rgb="FF000000"/>
      <name val="Calibri Light"/>
      <family val="1"/>
      <scheme val="major"/>
    </font>
    <font>
      <sz val="8"/>
      <color rgb="FF000000"/>
      <name val="Calibri"/>
      <family val="2"/>
      <scheme val="minor"/>
    </font>
    <font>
      <b/>
      <sz val="8"/>
      <color rgb="FF000000"/>
      <name val="Calibri"/>
      <family val="2"/>
      <scheme val="minor"/>
    </font>
    <font>
      <sz val="11"/>
      <color theme="1"/>
      <name val="Cambria"/>
      <family val="1"/>
    </font>
    <font>
      <b/>
      <sz val="14"/>
      <color rgb="FF000000"/>
      <name val="Calibri"/>
      <family val="2"/>
      <scheme val="minor"/>
    </font>
    <font>
      <b/>
      <sz val="16"/>
      <color rgb="FF000000"/>
      <name val="Calibri"/>
      <family val="2"/>
      <scheme val="minor"/>
    </font>
    <font>
      <i/>
      <sz val="8"/>
      <color rgb="FF000000"/>
      <name val="Calibri"/>
      <family val="2"/>
    </font>
    <font>
      <sz val="9"/>
      <color rgb="FF000000"/>
      <name val="Calibri"/>
      <family val="2"/>
    </font>
    <font>
      <sz val="10"/>
      <color indexed="63"/>
      <name val="Helv"/>
      <family val="2"/>
    </font>
    <font>
      <sz val="9"/>
      <color indexed="8"/>
      <name val="Calibri"/>
      <family val="2"/>
      <scheme val="minor"/>
    </font>
    <font>
      <sz val="10"/>
      <color indexed="8"/>
      <name val="Calibri"/>
      <family val="2"/>
      <scheme val="minor"/>
    </font>
    <font>
      <sz val="10"/>
      <color theme="1"/>
      <name val="Calibri"/>
      <family val="2"/>
      <scheme val="minor"/>
    </font>
    <font>
      <i/>
      <sz val="8"/>
      <color rgb="FF000000"/>
      <name val="Calibri"/>
      <family val="2"/>
      <scheme val="minor"/>
    </font>
    <font>
      <sz val="8"/>
      <name val="Calibri"/>
      <family val="2"/>
      <scheme val="minor"/>
    </font>
    <font>
      <b/>
      <sz val="10"/>
      <color indexed="8"/>
      <name val="Calibri"/>
      <family val="2"/>
      <scheme val="minor"/>
    </font>
    <font>
      <b/>
      <sz val="10"/>
      <color theme="1"/>
      <name val="Calibri"/>
      <family val="2"/>
      <scheme val="minor"/>
    </font>
    <font>
      <b/>
      <sz val="9"/>
      <color indexed="8"/>
      <name val="Calibri"/>
      <family val="2"/>
      <scheme val="minor"/>
    </font>
    <font>
      <sz val="9"/>
      <color theme="1"/>
      <name val="Calibri"/>
      <family val="2"/>
      <scheme val="minor"/>
    </font>
    <font>
      <b/>
      <sz val="10"/>
      <color rgb="FF000000"/>
      <name val="Calibri"/>
      <family val="2"/>
    </font>
    <font>
      <b/>
      <sz val="9"/>
      <color rgb="FF000000"/>
      <name val="Calibri"/>
      <family val="2"/>
    </font>
    <font>
      <sz val="10"/>
      <color rgb="FF000000"/>
      <name val="Calibri"/>
      <family val="2"/>
    </font>
    <font>
      <b/>
      <sz val="16"/>
      <color rgb="FF000000"/>
      <name val="Calibri"/>
      <family val="2"/>
    </font>
    <font>
      <sz val="7"/>
      <color theme="1"/>
      <name val="Calibri"/>
      <family val="2"/>
      <scheme val="minor"/>
    </font>
    <font>
      <b/>
      <sz val="11"/>
      <color theme="1"/>
      <name val="Calibri"/>
      <family val="2"/>
      <scheme val="minor"/>
    </font>
    <font>
      <sz val="8"/>
      <color rgb="FF000000"/>
      <name val="Calibri"/>
      <family val="2"/>
    </font>
    <font>
      <b/>
      <sz val="8"/>
      <color rgb="FF000000"/>
      <name val="Calibri"/>
      <family val="2"/>
    </font>
    <font>
      <b/>
      <sz val="8"/>
      <color theme="1"/>
      <name val="Calibri"/>
      <family val="2"/>
      <scheme val="minor"/>
    </font>
    <font>
      <sz val="8"/>
      <color theme="1"/>
      <name val="Calibri"/>
      <family val="2"/>
      <scheme val="minor"/>
    </font>
    <font>
      <b/>
      <sz val="7"/>
      <color rgb="FF000000"/>
      <name val="Calibri"/>
      <family val="2"/>
      <scheme val="minor"/>
    </font>
    <font>
      <sz val="7"/>
      <color rgb="FF000000"/>
      <name val="Calibri"/>
      <family val="2"/>
      <scheme val="minor"/>
    </font>
    <font>
      <i/>
      <sz val="7"/>
      <color rgb="FF000000"/>
      <name val="Calibri"/>
      <family val="2"/>
      <scheme val="minor"/>
    </font>
    <font>
      <i/>
      <sz val="8"/>
      <color theme="1"/>
      <name val="Calibri"/>
      <family val="2"/>
      <scheme val="minor"/>
    </font>
    <font>
      <sz val="10"/>
      <name val="Myriad Pro Light"/>
      <family val="2"/>
    </font>
    <font>
      <b/>
      <sz val="8"/>
      <name val="Myriad Pro Light"/>
      <family val="2"/>
    </font>
    <font>
      <sz val="7"/>
      <name val="Calibri"/>
      <family val="2"/>
      <scheme val="minor"/>
    </font>
    <font>
      <b/>
      <sz val="8"/>
      <name val="Calibri"/>
      <family val="2"/>
      <scheme val="minor"/>
    </font>
    <font>
      <b/>
      <sz val="9"/>
      <name val="Calibri"/>
      <family val="2"/>
      <scheme val="minor"/>
    </font>
    <font>
      <sz val="9"/>
      <name val="Calibri"/>
      <family val="2"/>
      <scheme val="minor"/>
    </font>
    <font>
      <b/>
      <sz val="10"/>
      <name val="Myriad Pro Light"/>
      <family val="2"/>
    </font>
    <font>
      <sz val="7"/>
      <color rgb="FF3333FF"/>
      <name val="Calibri"/>
      <family val="2"/>
      <scheme val="minor"/>
    </font>
    <font>
      <i/>
      <sz val="8"/>
      <name val="Calibri"/>
      <family val="2"/>
      <scheme val="minor"/>
    </font>
    <font>
      <sz val="10"/>
      <name val="Geneva"/>
      <family val="2"/>
    </font>
    <font>
      <sz val="8"/>
      <color indexed="8"/>
      <name val="Calibri"/>
      <family val="2"/>
      <scheme val="minor"/>
    </font>
  </fonts>
  <fills count="4">
    <fill>
      <patternFill/>
    </fill>
    <fill>
      <patternFill patternType="gray125"/>
    </fill>
    <fill>
      <patternFill patternType="solid">
        <fgColor rgb="FFFFFFFF"/>
        <bgColor indexed="64"/>
      </patternFill>
    </fill>
    <fill>
      <patternFill patternType="solid">
        <fgColor theme="0"/>
        <bgColor indexed="64"/>
      </patternFill>
    </fill>
  </fills>
  <borders count="13">
    <border>
      <left/>
      <right/>
      <top/>
      <bottom/>
      <diagonal/>
    </border>
    <border>
      <left/>
      <right style="thin"/>
      <top/>
      <bottom/>
    </border>
    <border>
      <left style="thin"/>
      <right/>
      <top/>
      <bottom/>
    </border>
    <border>
      <left/>
      <right style="thin"/>
      <top style="thin"/>
      <bottom/>
    </border>
    <border>
      <left/>
      <right/>
      <top style="thin"/>
      <bottom/>
    </border>
    <border>
      <left style="thin"/>
      <right/>
      <top style="thin"/>
      <bottom/>
    </border>
    <border>
      <left/>
      <right/>
      <top/>
      <bottom style="thin"/>
    </border>
    <border>
      <left/>
      <right/>
      <top style="thin"/>
      <bottom style="thin">
        <color rgb="FF000000"/>
      </bottom>
    </border>
    <border>
      <left/>
      <right/>
      <top style="thin"/>
      <bottom style="thin"/>
    </border>
    <border>
      <left/>
      <right/>
      <top style="thin">
        <color rgb="FF000000"/>
      </top>
      <bottom style="thin"/>
    </border>
    <border>
      <left/>
      <right/>
      <top style="thin">
        <color rgb="FF000000"/>
      </top>
      <bottom style="thin">
        <color rgb="FF000000"/>
      </bottom>
    </border>
    <border>
      <left style="thin"/>
      <right/>
      <top/>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0" fillId="0" borderId="0">
      <alignment/>
      <protection/>
    </xf>
    <xf numFmtId="0" fontId="10" fillId="0" borderId="0">
      <alignment/>
      <protection/>
    </xf>
    <xf numFmtId="0" fontId="10" fillId="0" borderId="0">
      <alignment/>
      <protection/>
    </xf>
    <xf numFmtId="9" fontId="43" fillId="0" borderId="0" applyFont="0" applyFill="0" applyBorder="0" applyAlignment="0" applyProtection="0"/>
  </cellStyleXfs>
  <cellXfs count="148">
    <xf numFmtId="0" fontId="0" fillId="0" borderId="0" xfId="0"/>
    <xf numFmtId="0" fontId="0" fillId="2" borderId="1" xfId="0" applyFill="1" applyBorder="1"/>
    <xf numFmtId="0" fontId="0" fillId="2" borderId="0" xfId="0" applyFill="1"/>
    <xf numFmtId="0" fontId="0" fillId="3" borderId="0" xfId="0" applyFill="1"/>
    <xf numFmtId="0" fontId="0" fillId="2" borderId="2" xfId="0" applyFill="1" applyBorder="1"/>
    <xf numFmtId="0" fontId="5" fillId="2" borderId="0" xfId="0" applyFont="1" applyFill="1"/>
    <xf numFmtId="0" fontId="6" fillId="2" borderId="0" xfId="0" applyFont="1" applyFill="1"/>
    <xf numFmtId="0" fontId="0" fillId="2" borderId="3" xfId="0" applyFill="1" applyBorder="1"/>
    <xf numFmtId="0" fontId="0" fillId="2" borderId="4" xfId="0" applyFill="1" applyBorder="1"/>
    <xf numFmtId="0" fontId="0" fillId="2" borderId="5" xfId="0" applyFill="1" applyBorder="1"/>
    <xf numFmtId="0" fontId="7" fillId="0" borderId="0" xfId="0" applyFont="1"/>
    <xf numFmtId="0" fontId="9" fillId="0" borderId="0" xfId="0" applyFont="1"/>
    <xf numFmtId="0" fontId="11" fillId="0" borderId="0" xfId="20" applyFont="1" applyAlignment="1">
      <alignment horizontal="left"/>
      <protection/>
    </xf>
    <xf numFmtId="0" fontId="11" fillId="0" borderId="0" xfId="20" applyFont="1">
      <alignment/>
      <protection/>
    </xf>
    <xf numFmtId="0" fontId="12" fillId="0" borderId="0" xfId="20" applyFont="1">
      <alignment/>
      <protection/>
    </xf>
    <xf numFmtId="0" fontId="13" fillId="0" borderId="0" xfId="0" applyFont="1"/>
    <xf numFmtId="37" fontId="15" fillId="0" borderId="0" xfId="20" applyNumberFormat="1" applyFont="1" applyAlignment="1">
      <alignment horizontal="right"/>
      <protection/>
    </xf>
    <xf numFmtId="0" fontId="16" fillId="0" borderId="0" xfId="20" applyFont="1" applyAlignment="1">
      <alignment horizontal="left"/>
      <protection/>
    </xf>
    <xf numFmtId="0" fontId="17" fillId="0" borderId="0" xfId="0" applyFont="1"/>
    <xf numFmtId="0" fontId="16" fillId="0" borderId="0" xfId="20" applyFont="1">
      <alignment/>
      <protection/>
    </xf>
    <xf numFmtId="0" fontId="17" fillId="0" borderId="0" xfId="20" applyFont="1">
      <alignment/>
      <protection/>
    </xf>
    <xf numFmtId="0" fontId="19" fillId="0" borderId="0" xfId="0" applyFont="1"/>
    <xf numFmtId="0" fontId="20" fillId="0" borderId="0" xfId="0" applyFont="1"/>
    <xf numFmtId="0" fontId="20" fillId="0" borderId="0" xfId="0" applyFont="1"/>
    <xf numFmtId="0" fontId="9" fillId="0" borderId="0" xfId="0" applyFont="1"/>
    <xf numFmtId="0" fontId="0" fillId="0" borderId="0" xfId="0"/>
    <xf numFmtId="0" fontId="0" fillId="0" borderId="0" xfId="0"/>
    <xf numFmtId="0" fontId="0" fillId="0" borderId="0" xfId="0"/>
    <xf numFmtId="0" fontId="0" fillId="0" borderId="6" xfId="0" applyBorder="1"/>
    <xf numFmtId="0" fontId="9" fillId="0" borderId="6" xfId="0" applyFont="1" applyBorder="1"/>
    <xf numFmtId="0" fontId="9" fillId="0" borderId="6" xfId="0" applyFont="1" applyBorder="1"/>
    <xf numFmtId="0" fontId="0" fillId="0" borderId="0" xfId="0"/>
    <xf numFmtId="0" fontId="4" fillId="0" borderId="0" xfId="0" applyFont="1" applyAlignment="1">
      <alignment vertical="top" wrapText="1" readingOrder="1"/>
    </xf>
    <xf numFmtId="0" fontId="0" fillId="0" borderId="0" xfId="0" applyAlignment="1">
      <alignment/>
    </xf>
    <xf numFmtId="0" fontId="17" fillId="0" borderId="6" xfId="0" applyFont="1" applyBorder="1"/>
    <xf numFmtId="0" fontId="16" fillId="0" borderId="6" xfId="20" applyFont="1" applyBorder="1" applyAlignment="1">
      <alignment horizontal="left"/>
      <protection/>
    </xf>
    <xf numFmtId="0" fontId="11" fillId="0" borderId="6" xfId="20" applyFont="1" applyBorder="1" applyAlignment="1">
      <alignment horizontal="left"/>
      <protection/>
    </xf>
    <xf numFmtId="37" fontId="15" fillId="0" borderId="6" xfId="20" applyNumberFormat="1" applyFont="1" applyBorder="1" applyAlignment="1">
      <alignment horizontal="right"/>
      <protection/>
    </xf>
    <xf numFmtId="0" fontId="8" fillId="0" borderId="0" xfId="0" applyFont="1" applyAlignment="1">
      <alignment vertical="top" wrapText="1"/>
    </xf>
    <xf numFmtId="0" fontId="0" fillId="0" borderId="0" xfId="0" applyAlignment="1">
      <alignment horizontal="left"/>
    </xf>
    <xf numFmtId="0" fontId="20" fillId="0" borderId="6" xfId="0" applyFont="1" applyBorder="1"/>
    <xf numFmtId="0" fontId="20" fillId="0" borderId="6" xfId="0" applyFont="1" applyBorder="1"/>
    <xf numFmtId="0" fontId="9" fillId="0" borderId="0" xfId="0" applyFont="1" applyAlignment="1">
      <alignment horizontal="center"/>
    </xf>
    <xf numFmtId="0" fontId="0" fillId="0" borderId="4" xfId="0" applyBorder="1"/>
    <xf numFmtId="0" fontId="0" fillId="0" borderId="7" xfId="0" applyBorder="1"/>
    <xf numFmtId="0" fontId="15" fillId="0" borderId="0" xfId="21" applyFont="1" applyAlignment="1" applyProtection="1">
      <alignment horizontal="right"/>
      <protection locked="0"/>
    </xf>
    <xf numFmtId="0" fontId="38" fillId="0" borderId="0" xfId="21" applyFont="1" applyAlignment="1">
      <alignment horizontal="left" vertical="center"/>
      <protection/>
    </xf>
    <xf numFmtId="0" fontId="39" fillId="0" borderId="0" xfId="21" applyFont="1" applyAlignment="1">
      <alignment horizontal="left"/>
      <protection/>
    </xf>
    <xf numFmtId="0" fontId="39" fillId="0" borderId="0" xfId="21" applyFont="1" applyAlignment="1">
      <alignment vertical="center"/>
      <protection/>
    </xf>
    <xf numFmtId="37" fontId="15" fillId="0" borderId="0" xfId="21" applyNumberFormat="1" applyFont="1" applyAlignment="1">
      <alignment horizontal="right"/>
      <protection/>
    </xf>
    <xf numFmtId="0" fontId="35" fillId="0" borderId="0" xfId="21" applyFont="1" applyAlignment="1">
      <alignment horizontal="left" vertical="center"/>
      <protection/>
    </xf>
    <xf numFmtId="0" fontId="40" fillId="0" borderId="0" xfId="21" applyFont="1" applyAlignment="1">
      <alignment vertical="center"/>
      <protection/>
    </xf>
    <xf numFmtId="0" fontId="35" fillId="0" borderId="0" xfId="21" applyFont="1" applyAlignment="1">
      <alignment horizontal="left"/>
      <protection/>
    </xf>
    <xf numFmtId="0" fontId="34" fillId="0" borderId="0" xfId="21" applyFont="1">
      <alignment/>
      <protection/>
    </xf>
    <xf numFmtId="0" fontId="36" fillId="0" borderId="0" xfId="21" applyFont="1" applyAlignment="1" applyProtection="1">
      <alignment vertical="top" wrapText="1"/>
      <protection locked="0"/>
    </xf>
    <xf numFmtId="0" fontId="41" fillId="0" borderId="0" xfId="21" applyFont="1" applyAlignment="1" applyProtection="1">
      <alignment horizontal="left" vertical="top" wrapText="1"/>
      <protection locked="0"/>
    </xf>
    <xf numFmtId="0" fontId="15" fillId="0" borderId="6" xfId="21" applyFont="1" applyBorder="1" applyAlignment="1" applyProtection="1">
      <alignment horizontal="right"/>
      <protection locked="0"/>
    </xf>
    <xf numFmtId="0" fontId="0" fillId="0" borderId="8" xfId="0" applyBorder="1"/>
    <xf numFmtId="0" fontId="21" fillId="0" borderId="0" xfId="0" applyFont="1" applyBorder="1" applyAlignment="1">
      <alignment horizontal="center" wrapText="1"/>
    </xf>
    <xf numFmtId="0" fontId="38" fillId="0" borderId="0" xfId="21" applyFont="1" applyAlignment="1">
      <alignment horizontal="left"/>
      <protection/>
    </xf>
    <xf numFmtId="0" fontId="39" fillId="0" borderId="0" xfId="21" applyFont="1" applyAlignment="1" applyProtection="1">
      <alignment horizontal="left" vertical="top"/>
      <protection locked="0"/>
    </xf>
    <xf numFmtId="0" fontId="38" fillId="0" borderId="0" xfId="21" applyFont="1" applyAlignment="1" applyProtection="1">
      <alignment horizontal="left" vertical="top"/>
      <protection locked="0"/>
    </xf>
    <xf numFmtId="0" fontId="38" fillId="0" borderId="6" xfId="21" applyFont="1" applyBorder="1" applyAlignment="1" applyProtection="1">
      <alignment horizontal="left" vertical="top"/>
      <protection locked="0"/>
    </xf>
    <xf numFmtId="0" fontId="19" fillId="0" borderId="6" xfId="0" applyFont="1" applyBorder="1"/>
    <xf numFmtId="0" fontId="38" fillId="0" borderId="9" xfId="21" applyFont="1" applyBorder="1" applyAlignment="1">
      <alignment horizontal="left" vertical="center"/>
      <protection/>
    </xf>
    <xf numFmtId="0" fontId="31" fillId="0" borderId="0" xfId="0" applyFont="1" applyAlignment="1">
      <alignment vertical="top" wrapText="1"/>
    </xf>
    <xf numFmtId="0" fontId="9" fillId="0" borderId="0" xfId="0" applyFont="1" applyBorder="1"/>
    <xf numFmtId="0" fontId="0" fillId="0" borderId="0" xfId="0" applyBorder="1"/>
    <xf numFmtId="0" fontId="11" fillId="0" borderId="0" xfId="20" applyFont="1" applyAlignment="1">
      <alignment horizontal="right"/>
      <protection/>
    </xf>
    <xf numFmtId="0" fontId="9" fillId="0" borderId="6" xfId="0" applyFont="1" applyBorder="1" applyAlignment="1">
      <alignment horizontal="right"/>
    </xf>
    <xf numFmtId="0" fontId="9" fillId="0" borderId="0" xfId="0" applyFont="1" applyAlignment="1">
      <alignment horizontal="right"/>
    </xf>
    <xf numFmtId="0" fontId="0" fillId="0" borderId="0" xfId="0" applyAlignment="1">
      <alignment horizontal="right"/>
    </xf>
    <xf numFmtId="0" fontId="9" fillId="0" borderId="6" xfId="0" applyFont="1" applyBorder="1" applyAlignment="1">
      <alignment horizontal="right"/>
    </xf>
    <xf numFmtId="0" fontId="11" fillId="0" borderId="6" xfId="20" applyFont="1" applyBorder="1" applyAlignment="1">
      <alignment horizontal="right"/>
      <protection/>
    </xf>
    <xf numFmtId="0" fontId="0" fillId="0" borderId="0" xfId="0" applyFont="1" applyAlignment="1">
      <alignment horizontal="left"/>
    </xf>
    <xf numFmtId="0" fontId="25" fillId="0" borderId="0" xfId="0" applyFont="1"/>
    <xf numFmtId="0" fontId="20" fillId="0" borderId="0" xfId="0" applyFont="1" applyBorder="1"/>
    <xf numFmtId="0" fontId="11" fillId="0" borderId="0" xfId="20" applyFont="1" applyBorder="1" applyAlignment="1">
      <alignment horizontal="right"/>
      <protection/>
    </xf>
    <xf numFmtId="0" fontId="21" fillId="0" borderId="10" xfId="0" applyFont="1" applyBorder="1" applyAlignment="1">
      <alignment horizontal="center"/>
    </xf>
    <xf numFmtId="0" fontId="21" fillId="0" borderId="10" xfId="0" applyFont="1" applyBorder="1" applyAlignment="1">
      <alignment horizontal="center"/>
    </xf>
    <xf numFmtId="0" fontId="21" fillId="0" borderId="10" xfId="0" applyFont="1" applyBorder="1" applyAlignment="1">
      <alignment horizontal="right"/>
    </xf>
    <xf numFmtId="0" fontId="19" fillId="0" borderId="0" xfId="0" applyFont="1" applyAlignment="1">
      <alignment/>
    </xf>
    <xf numFmtId="0" fontId="21" fillId="0" borderId="10" xfId="0" applyFont="1" applyBorder="1" applyAlignment="1">
      <alignment horizontal="center" vertical="center"/>
    </xf>
    <xf numFmtId="0" fontId="21" fillId="0" borderId="9" xfId="0" applyFont="1" applyBorder="1" applyAlignment="1">
      <alignment horizontal="center"/>
    </xf>
    <xf numFmtId="0" fontId="21" fillId="0" borderId="9" xfId="0" applyFont="1" applyBorder="1" applyAlignment="1">
      <alignment horizontal="center" vertical="center"/>
    </xf>
    <xf numFmtId="0" fontId="39" fillId="0" borderId="9" xfId="21" applyFont="1" applyBorder="1" applyAlignment="1">
      <alignment horizontal="left"/>
      <protection/>
    </xf>
    <xf numFmtId="0" fontId="0" fillId="0" borderId="0" xfId="0"/>
    <xf numFmtId="164" fontId="0" fillId="0" borderId="0" xfId="0" applyNumberFormat="1"/>
    <xf numFmtId="0" fontId="19" fillId="0" borderId="6" xfId="0" applyFont="1" applyBorder="1" applyAlignment="1" quotePrefix="1">
      <alignment horizontal="right"/>
    </xf>
    <xf numFmtId="166" fontId="0" fillId="0" borderId="0" xfId="18" applyNumberFormat="1" applyFont="1"/>
    <xf numFmtId="167" fontId="0" fillId="0" borderId="0" xfId="18" applyNumberFormat="1" applyFont="1"/>
    <xf numFmtId="0" fontId="22" fillId="0" borderId="0" xfId="0" applyFont="1"/>
    <xf numFmtId="167" fontId="0" fillId="0" borderId="0" xfId="18" applyNumberFormat="1" applyFont="1" applyAlignment="1">
      <alignment horizontal="right"/>
    </xf>
    <xf numFmtId="0" fontId="19" fillId="0" borderId="0" xfId="20" applyFont="1" applyAlignment="1">
      <alignment horizontal="right"/>
      <protection/>
    </xf>
    <xf numFmtId="0" fontId="19" fillId="0" borderId="0" xfId="0" applyFont="1" applyAlignment="1">
      <alignment horizontal="right"/>
    </xf>
    <xf numFmtId="0" fontId="20" fillId="0" borderId="0" xfId="0" applyFont="1" applyBorder="1"/>
    <xf numFmtId="9" fontId="0" fillId="0" borderId="0" xfId="15" applyFont="1"/>
    <xf numFmtId="43" fontId="0" fillId="0" borderId="0" xfId="0" applyNumberFormat="1"/>
    <xf numFmtId="166" fontId="0" fillId="0" borderId="0" xfId="0" applyNumberFormat="1"/>
    <xf numFmtId="0" fontId="9" fillId="0" borderId="0" xfId="0" applyFont="1" applyAlignment="1">
      <alignment horizontal="right"/>
    </xf>
    <xf numFmtId="165" fontId="0" fillId="0" borderId="0" xfId="15" applyNumberFormat="1" applyFont="1"/>
    <xf numFmtId="168" fontId="44" fillId="0" borderId="0" xfId="20" applyNumberFormat="1" applyFont="1" applyAlignment="1" quotePrefix="1">
      <alignment horizontal="right"/>
      <protection/>
    </xf>
    <xf numFmtId="3" fontId="44" fillId="0" borderId="0" xfId="20" applyNumberFormat="1" applyFont="1" applyAlignment="1" quotePrefix="1">
      <alignment horizontal="right"/>
      <protection/>
    </xf>
    <xf numFmtId="164" fontId="0" fillId="0" borderId="0" xfId="0" applyNumberFormat="1" applyAlignment="1">
      <alignment horizontal="right"/>
    </xf>
    <xf numFmtId="0" fontId="21" fillId="0" borderId="10" xfId="0" applyFont="1" applyBorder="1" applyAlignment="1">
      <alignment horizontal="right" wrapText="1"/>
    </xf>
    <xf numFmtId="0" fontId="9" fillId="0" borderId="0" xfId="0" applyFont="1" applyAlignment="1">
      <alignment/>
    </xf>
    <xf numFmtId="0" fontId="21" fillId="0" borderId="10" xfId="0" applyFont="1" applyBorder="1" applyAlignment="1">
      <alignment horizontal="right"/>
    </xf>
    <xf numFmtId="0" fontId="21" fillId="0" borderId="0" xfId="0" applyFont="1" applyBorder="1" applyAlignment="1">
      <alignment horizontal="right" wrapText="1"/>
    </xf>
    <xf numFmtId="0" fontId="21" fillId="0" borderId="9" xfId="0" applyFont="1" applyBorder="1" applyAlignment="1">
      <alignment horizontal="right"/>
    </xf>
    <xf numFmtId="9" fontId="44" fillId="0" borderId="0" xfId="15" applyFont="1" applyAlignment="1" quotePrefix="1">
      <alignment horizontal="right"/>
    </xf>
    <xf numFmtId="165" fontId="44" fillId="0" borderId="0" xfId="15" applyNumberFormat="1" applyFont="1" applyAlignment="1" quotePrefix="1">
      <alignment horizontal="right"/>
    </xf>
    <xf numFmtId="1" fontId="15" fillId="0" borderId="0" xfId="20" applyNumberFormat="1" applyFont="1" applyAlignment="1">
      <alignment horizontal="right"/>
      <protection/>
    </xf>
    <xf numFmtId="168" fontId="44" fillId="0" borderId="6" xfId="20" applyNumberFormat="1" applyFont="1" applyBorder="1" applyAlignment="1" quotePrefix="1">
      <alignment horizontal="right"/>
      <protection/>
    </xf>
    <xf numFmtId="3" fontId="44" fillId="0" borderId="6" xfId="20" applyNumberFormat="1" applyFont="1" applyBorder="1" applyAlignment="1" quotePrefix="1">
      <alignment horizontal="right"/>
      <protection/>
    </xf>
    <xf numFmtId="4" fontId="44" fillId="0" borderId="6" xfId="20" applyNumberFormat="1" applyFont="1" applyBorder="1" applyAlignment="1" quotePrefix="1">
      <alignment horizontal="right"/>
      <protection/>
    </xf>
    <xf numFmtId="0" fontId="0" fillId="0" borderId="0" xfId="0"/>
    <xf numFmtId="168" fontId="44" fillId="0" borderId="0" xfId="20" applyNumberFormat="1" applyFont="1" applyAlignment="1">
      <alignment horizontal="right"/>
      <protection/>
    </xf>
    <xf numFmtId="168" fontId="12" fillId="0" borderId="0" xfId="20" applyNumberFormat="1" applyFont="1">
      <alignment/>
      <protection/>
    </xf>
    <xf numFmtId="164" fontId="44" fillId="0" borderId="0" xfId="15" applyNumberFormat="1" applyFont="1" applyAlignment="1" quotePrefix="1">
      <alignment horizontal="right"/>
    </xf>
    <xf numFmtId="164" fontId="44" fillId="0" borderId="0" xfId="20" applyNumberFormat="1" applyFont="1" applyAlignment="1" quotePrefix="1">
      <alignment horizontal="right"/>
      <protection/>
    </xf>
    <xf numFmtId="164" fontId="44" fillId="0" borderId="6" xfId="15" applyNumberFormat="1" applyFont="1" applyBorder="1" applyAlignment="1" quotePrefix="1">
      <alignment horizontal="right"/>
    </xf>
    <xf numFmtId="3" fontId="0" fillId="0" borderId="0" xfId="0" applyNumberFormat="1"/>
    <xf numFmtId="3" fontId="44" fillId="0" borderId="0" xfId="20" applyNumberFormat="1" applyFont="1" applyAlignment="1">
      <alignment horizontal="right"/>
      <protection/>
    </xf>
    <xf numFmtId="3" fontId="44" fillId="0" borderId="6" xfId="20" applyNumberFormat="1" applyFont="1" applyBorder="1" applyAlignment="1">
      <alignment horizontal="right"/>
      <protection/>
    </xf>
    <xf numFmtId="0" fontId="3" fillId="2" borderId="2" xfId="0" applyFont="1" applyFill="1" applyBorder="1" applyAlignment="1">
      <alignment horizontal="left" vertical="top" wrapText="1"/>
    </xf>
    <xf numFmtId="0" fontId="3" fillId="2" borderId="0" xfId="0" applyFont="1" applyFill="1" applyAlignment="1">
      <alignment horizontal="left" vertical="top" wrapText="1"/>
    </xf>
    <xf numFmtId="0" fontId="3" fillId="2" borderId="1"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3" fillId="0" borderId="7" xfId="0" applyFont="1" applyBorder="1" applyAlignment="1">
      <alignment horizontal="left"/>
    </xf>
    <xf numFmtId="0" fontId="28" fillId="0" borderId="4" xfId="0" applyFont="1" applyBorder="1" applyAlignment="1">
      <alignment horizontal="left" vertical="top" wrapText="1" readingOrder="1"/>
    </xf>
    <xf numFmtId="0" fontId="4" fillId="0" borderId="4" xfId="0" applyFont="1" applyBorder="1" applyAlignment="1">
      <alignment horizontal="left" vertical="top" wrapText="1" readingOrder="1"/>
    </xf>
    <xf numFmtId="0" fontId="8" fillId="0" borderId="0" xfId="0" applyFont="1" applyAlignment="1">
      <alignment horizontal="justify" vertical="top" wrapText="1"/>
    </xf>
    <xf numFmtId="0" fontId="0" fillId="0" borderId="0" xfId="0"/>
    <xf numFmtId="0" fontId="4" fillId="0" borderId="0" xfId="0" applyFont="1" applyAlignment="1">
      <alignment horizontal="left" vertical="top" wrapText="1" readingOrder="1"/>
    </xf>
    <xf numFmtId="0" fontId="26" fillId="0" borderId="0" xfId="0" applyFont="1" applyAlignment="1">
      <alignment horizontal="left" vertical="top" wrapText="1"/>
    </xf>
    <xf numFmtId="0" fontId="26" fillId="0" borderId="4" xfId="0" applyFont="1" applyBorder="1" applyAlignment="1">
      <alignment horizontal="left" vertical="top" wrapText="1"/>
    </xf>
    <xf numFmtId="0" fontId="29" fillId="0" borderId="4" xfId="0" applyFont="1" applyBorder="1" applyAlignment="1">
      <alignment horizontal="left" vertical="top" wrapText="1" readingOrder="1"/>
    </xf>
    <xf numFmtId="0" fontId="24" fillId="0" borderId="4" xfId="0" applyFont="1" applyBorder="1" applyAlignment="1">
      <alignment horizontal="left" vertical="top" wrapText="1" readingOrder="1"/>
    </xf>
    <xf numFmtId="0" fontId="30" fillId="0" borderId="4" xfId="0" applyFont="1" applyBorder="1" applyAlignment="1">
      <alignment horizontal="left" vertical="top" wrapText="1" readingOrder="1"/>
    </xf>
    <xf numFmtId="0" fontId="29" fillId="0" borderId="0" xfId="0" applyFont="1" applyBorder="1" applyAlignment="1">
      <alignment horizontal="left" wrapText="1"/>
    </xf>
    <xf numFmtId="0" fontId="29" fillId="0" borderId="4" xfId="0" applyFont="1" applyBorder="1" applyAlignment="1">
      <alignment horizontal="left"/>
    </xf>
    <xf numFmtId="0" fontId="29" fillId="0" borderId="4" xfId="0" applyFont="1" applyBorder="1" applyAlignment="1">
      <alignment horizontal="left" wrapText="1"/>
    </xf>
    <xf numFmtId="0" fontId="31" fillId="0" borderId="4" xfId="0" applyFont="1" applyBorder="1" applyAlignment="1">
      <alignment horizontal="left" vertical="top" wrapText="1"/>
    </xf>
    <xf numFmtId="0" fontId="15" fillId="0" borderId="0" xfId="21" applyFont="1" applyAlignment="1" applyProtection="1">
      <alignment horizontal="left" vertical="top" wrapText="1"/>
      <protection locked="0"/>
    </xf>
    <xf numFmtId="0" fontId="29" fillId="0" borderId="0" xfId="0" applyFont="1" applyAlignment="1">
      <alignment horizontal="left" wrapText="1"/>
    </xf>
    <xf numFmtId="0" fontId="29" fillId="0" borderId="4" xfId="0" applyFont="1" applyBorder="1" applyAlignment="1">
      <alignment horizontal="left" vertical="top" wrapText="1"/>
    </xf>
  </cellXfs>
  <cellStyles count="10">
    <cellStyle name="Normal" xfId="0"/>
    <cellStyle name="Percent" xfId="15"/>
    <cellStyle name="Currency" xfId="16"/>
    <cellStyle name="Currency [0]" xfId="17"/>
    <cellStyle name="Comma" xfId="18"/>
    <cellStyle name="Comma [0]" xfId="19"/>
    <cellStyle name="Normal 2" xfId="20"/>
    <cellStyle name="Normal 7" xfId="21"/>
    <cellStyle name="Normal 2 2 2" xfId="22"/>
    <cellStyle name="Percent 3" xfId="23"/>
  </cellStyles>
  <dxfs count="60">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9525</xdr:rowOff>
    </xdr:from>
    <xdr:to>
      <xdr:col>4</xdr:col>
      <xdr:colOff>9525</xdr:colOff>
      <xdr:row>5</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276225"/>
          <a:ext cx="2428875" cy="8382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5</xdr:col>
      <xdr:colOff>295275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5</xdr:col>
      <xdr:colOff>133350</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3</xdr:col>
      <xdr:colOff>295275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4</xdr:col>
      <xdr:colOff>28575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4</xdr:col>
      <xdr:colOff>66675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4</xdr:col>
      <xdr:colOff>247650</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2</xdr:col>
      <xdr:colOff>2200275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5</xdr:col>
      <xdr:colOff>38100</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2</xdr:col>
      <xdr:colOff>2009775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2</xdr:col>
      <xdr:colOff>2200275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3</xdr:col>
      <xdr:colOff>295275</xdr:colOff>
      <xdr:row>0</xdr:row>
      <xdr:rowOff>895350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xdr:col>
      <xdr:colOff>2400300</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xdr:col>
      <xdr:colOff>1990725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2</xdr:col>
      <xdr:colOff>2200275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2</xdr:col>
      <xdr:colOff>2200275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4</xdr:col>
      <xdr:colOff>104775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3</xdr:col>
      <xdr:colOff>390525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5</xdr:col>
      <xdr:colOff>38100</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4</xdr:col>
      <xdr:colOff>466725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xdr:col>
      <xdr:colOff>2400300</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4</xdr:col>
      <xdr:colOff>152400</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3</xdr:col>
      <xdr:colOff>571500</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4</xdr:col>
      <xdr:colOff>19050</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4</xdr:col>
      <xdr:colOff>314325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4</xdr:col>
      <xdr:colOff>257175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3</xdr:col>
      <xdr:colOff>2000250</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4</xdr:col>
      <xdr:colOff>457200</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4</xdr:col>
      <xdr:colOff>628650</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5</xdr:col>
      <xdr:colOff>142875</xdr:colOff>
      <xdr:row>0</xdr:row>
      <xdr:rowOff>895350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
          <a:ext cx="2581275" cy="8858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9.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0.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A9BB1-54B1-4710-A093-6B3F055908BF}">
  <dimension ref="A1:N13"/>
  <sheetViews>
    <sheetView workbookViewId="0" topLeftCell="A1">
      <selection activeCell="A13" sqref="A13:N13"/>
    </sheetView>
  </sheetViews>
  <sheetFormatPr defaultColWidth="9.140625" defaultRowHeight="15"/>
  <sheetData>
    <row r="1" ht="21">
      <c r="A1" s="10" t="s">
        <v>224</v>
      </c>
    </row>
    <row r="2" spans="1:14" ht="15">
      <c r="A2" s="9"/>
      <c r="B2" s="8"/>
      <c r="C2" s="8"/>
      <c r="D2" s="8"/>
      <c r="E2" s="8"/>
      <c r="F2" s="8"/>
      <c r="G2" s="8"/>
      <c r="H2" s="8"/>
      <c r="I2" s="8"/>
      <c r="J2" s="8"/>
      <c r="K2" s="8"/>
      <c r="L2" s="8"/>
      <c r="M2" s="8"/>
      <c r="N2" s="7"/>
    </row>
    <row r="3" spans="1:14" ht="15">
      <c r="A3" s="4"/>
      <c r="B3" s="2"/>
      <c r="C3" s="2"/>
      <c r="D3" s="2"/>
      <c r="E3" s="2"/>
      <c r="F3" s="2"/>
      <c r="G3" s="2"/>
      <c r="H3" s="2"/>
      <c r="I3" s="2"/>
      <c r="J3" s="2"/>
      <c r="K3" s="2"/>
      <c r="L3" s="2"/>
      <c r="M3" s="2"/>
      <c r="N3" s="1"/>
    </row>
    <row r="4" spans="1:14" ht="15">
      <c r="A4" s="4"/>
      <c r="B4" s="2"/>
      <c r="C4" s="2"/>
      <c r="D4" s="2"/>
      <c r="E4" s="2"/>
      <c r="F4" s="2"/>
      <c r="G4" s="2"/>
      <c r="H4" s="2"/>
      <c r="I4" s="2"/>
      <c r="J4" s="2"/>
      <c r="K4" s="2"/>
      <c r="L4" s="2"/>
      <c r="M4" s="2"/>
      <c r="N4" s="1"/>
    </row>
    <row r="5" spans="1:14" ht="15">
      <c r="A5" s="4"/>
      <c r="B5" s="2"/>
      <c r="C5" s="2"/>
      <c r="D5" s="2"/>
      <c r="E5" s="2"/>
      <c r="F5" s="2"/>
      <c r="G5" s="2"/>
      <c r="H5" s="2"/>
      <c r="I5" s="2"/>
      <c r="J5" s="2"/>
      <c r="K5" s="2"/>
      <c r="L5" s="2"/>
      <c r="M5" s="2"/>
      <c r="N5" s="1"/>
    </row>
    <row r="6" spans="1:14" ht="15">
      <c r="A6" s="4"/>
      <c r="B6" s="2"/>
      <c r="C6" s="2"/>
      <c r="D6" s="2"/>
      <c r="E6" s="2"/>
      <c r="F6" s="2"/>
      <c r="G6" s="2"/>
      <c r="H6" s="2"/>
      <c r="I6" s="2"/>
      <c r="J6" s="2"/>
      <c r="K6" s="2"/>
      <c r="L6" s="2"/>
      <c r="M6" s="2"/>
      <c r="N6" s="1"/>
    </row>
    <row r="7" spans="1:14" ht="18.75">
      <c r="A7" s="4"/>
      <c r="B7" s="6" t="s">
        <v>1</v>
      </c>
      <c r="C7" s="2"/>
      <c r="D7" s="2"/>
      <c r="E7" s="2"/>
      <c r="F7" s="2"/>
      <c r="G7" s="2"/>
      <c r="H7" s="2"/>
      <c r="I7" s="2"/>
      <c r="J7" s="2"/>
      <c r="K7" s="2"/>
      <c r="L7" s="2"/>
      <c r="M7" s="2"/>
      <c r="N7" s="1"/>
    </row>
    <row r="8" spans="1:14" ht="15">
      <c r="A8" s="4"/>
      <c r="B8" s="2"/>
      <c r="C8" s="2"/>
      <c r="D8" s="3"/>
      <c r="E8" s="3"/>
      <c r="F8" s="3"/>
      <c r="G8" s="2"/>
      <c r="H8" s="2"/>
      <c r="I8" s="2"/>
      <c r="J8" s="2"/>
      <c r="K8" s="2"/>
      <c r="L8" s="2"/>
      <c r="M8" s="2"/>
      <c r="N8" s="1"/>
    </row>
    <row r="9" spans="1:14" ht="15">
      <c r="A9" s="4"/>
      <c r="B9" s="2" t="s">
        <v>0</v>
      </c>
      <c r="C9" s="2"/>
      <c r="D9" s="3"/>
      <c r="E9" s="3"/>
      <c r="F9" s="3"/>
      <c r="G9" s="2"/>
      <c r="H9" s="2"/>
      <c r="I9" s="2"/>
      <c r="J9" s="2"/>
      <c r="K9" s="2"/>
      <c r="L9" s="2"/>
      <c r="M9" s="2"/>
      <c r="N9" s="1"/>
    </row>
    <row r="10" spans="1:14" ht="15">
      <c r="A10" s="4"/>
      <c r="B10" s="5"/>
      <c r="C10" s="2"/>
      <c r="D10" s="3"/>
      <c r="E10" s="3"/>
      <c r="F10" s="3"/>
      <c r="G10" s="2"/>
      <c r="H10" s="2"/>
      <c r="I10" s="2"/>
      <c r="J10" s="2"/>
      <c r="K10" s="2"/>
      <c r="L10" s="2"/>
      <c r="M10" s="2"/>
      <c r="N10" s="1"/>
    </row>
    <row r="11" spans="1:14" ht="15">
      <c r="A11" s="4"/>
      <c r="B11" s="2"/>
      <c r="C11" s="2"/>
      <c r="D11" s="3"/>
      <c r="E11" s="3"/>
      <c r="F11" s="3"/>
      <c r="G11" s="2"/>
      <c r="H11" s="2"/>
      <c r="I11" s="2"/>
      <c r="J11" s="2"/>
      <c r="K11" s="2"/>
      <c r="L11" s="2"/>
      <c r="M11" s="2"/>
      <c r="N11" s="1"/>
    </row>
    <row r="12" spans="1:14" ht="120" customHeight="1">
      <c r="A12" s="124" t="s">
        <v>401</v>
      </c>
      <c r="B12" s="125"/>
      <c r="C12" s="125"/>
      <c r="D12" s="125"/>
      <c r="E12" s="125"/>
      <c r="F12" s="125"/>
      <c r="G12" s="125"/>
      <c r="H12" s="125"/>
      <c r="I12" s="125"/>
      <c r="J12" s="125"/>
      <c r="K12" s="125"/>
      <c r="L12" s="125"/>
      <c r="M12" s="125"/>
      <c r="N12" s="126"/>
    </row>
    <row r="13" spans="1:14" ht="26.25" customHeight="1">
      <c r="A13" s="127" t="s">
        <v>404</v>
      </c>
      <c r="B13" s="128"/>
      <c r="C13" s="128"/>
      <c r="D13" s="128"/>
      <c r="E13" s="128"/>
      <c r="F13" s="128"/>
      <c r="G13" s="128"/>
      <c r="H13" s="128"/>
      <c r="I13" s="128"/>
      <c r="J13" s="128"/>
      <c r="K13" s="128"/>
      <c r="L13" s="128"/>
      <c r="M13" s="128"/>
      <c r="N13" s="129"/>
    </row>
  </sheetData>
  <mergeCells count="2">
    <mergeCell ref="A12:N12"/>
    <mergeCell ref="A13:N13"/>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889D5-24A8-41FA-A283-0973F06612D8}">
  <dimension ref="A1:Y188"/>
  <sheetViews>
    <sheetView workbookViewId="0" topLeftCell="A1">
      <selection activeCell="E1" sqref="E1"/>
    </sheetView>
  </sheetViews>
  <sheetFormatPr defaultColWidth="9.28125" defaultRowHeight="15"/>
  <cols>
    <col min="1" max="3" width="3.00390625" style="25" customWidth="1"/>
    <col min="4" max="4" width="18.28125" style="25" customWidth="1"/>
    <col min="5" max="5" width="7.28125" style="25" bestFit="1" customWidth="1"/>
    <col min="6" max="22" width="7.00390625" style="25" bestFit="1" customWidth="1"/>
    <col min="23" max="23" width="7.00390625" style="25" customWidth="1"/>
    <col min="24" max="25" width="7.00390625" style="25" bestFit="1" customWidth="1"/>
    <col min="26" max="28" width="9.00390625" style="25" customWidth="1"/>
    <col min="29" max="16384" width="9.28125" style="25" customWidth="1"/>
  </cols>
  <sheetData>
    <row r="1" ht="71.25" customHeight="1">
      <c r="A1" s="25" t="s">
        <v>2</v>
      </c>
    </row>
    <row r="2" spans="1:25" s="27" customFormat="1" ht="21">
      <c r="A2" s="130" t="s">
        <v>94</v>
      </c>
      <c r="B2" s="130"/>
      <c r="C2" s="130"/>
      <c r="D2" s="130"/>
      <c r="E2" s="130"/>
      <c r="F2" s="130"/>
      <c r="G2" s="130"/>
      <c r="H2" s="130"/>
      <c r="I2" s="130"/>
      <c r="J2" s="130"/>
      <c r="K2" s="130"/>
      <c r="L2" s="130"/>
      <c r="M2" s="130"/>
      <c r="N2" s="130"/>
      <c r="O2" s="130"/>
      <c r="P2" s="130"/>
      <c r="Q2" s="130"/>
      <c r="R2" s="130"/>
      <c r="S2" s="130"/>
      <c r="T2" s="130"/>
      <c r="U2" s="130"/>
      <c r="V2" s="130"/>
      <c r="W2" s="130"/>
      <c r="X2" s="130"/>
      <c r="Y2" s="130"/>
    </row>
    <row r="3" spans="1:25" s="81" customFormat="1" ht="12">
      <c r="A3" s="78" t="s">
        <v>39</v>
      </c>
      <c r="B3" s="78" t="s">
        <v>39</v>
      </c>
      <c r="C3" s="78" t="s">
        <v>39</v>
      </c>
      <c r="D3" s="78" t="s">
        <v>39</v>
      </c>
      <c r="E3" s="80" t="s">
        <v>38</v>
      </c>
      <c r="F3" s="78" t="s">
        <v>355</v>
      </c>
      <c r="G3" s="78" t="s">
        <v>356</v>
      </c>
      <c r="H3" s="78" t="s">
        <v>357</v>
      </c>
      <c r="I3" s="78" t="s">
        <v>358</v>
      </c>
      <c r="J3" s="78" t="s">
        <v>339</v>
      </c>
      <c r="K3" s="78" t="s">
        <v>340</v>
      </c>
      <c r="L3" s="78" t="s">
        <v>341</v>
      </c>
      <c r="M3" s="78" t="s">
        <v>342</v>
      </c>
      <c r="N3" s="78" t="s">
        <v>343</v>
      </c>
      <c r="O3" s="78" t="s">
        <v>344</v>
      </c>
      <c r="P3" s="78" t="s">
        <v>345</v>
      </c>
      <c r="Q3" s="78" t="s">
        <v>346</v>
      </c>
      <c r="R3" s="78" t="s">
        <v>347</v>
      </c>
      <c r="S3" s="78" t="s">
        <v>348</v>
      </c>
      <c r="T3" s="78" t="s">
        <v>349</v>
      </c>
      <c r="U3" s="78" t="s">
        <v>350</v>
      </c>
      <c r="V3" s="78" t="s">
        <v>351</v>
      </c>
      <c r="W3" s="78" t="s">
        <v>352</v>
      </c>
      <c r="X3" s="78" t="s">
        <v>353</v>
      </c>
      <c r="Y3" s="78" t="s">
        <v>394</v>
      </c>
    </row>
    <row r="4" ht="15">
      <c r="A4" s="23" t="s">
        <v>91</v>
      </c>
    </row>
    <row r="5" ht="15">
      <c r="B5" s="22" t="s">
        <v>299</v>
      </c>
    </row>
    <row r="6" ht="15">
      <c r="C6" s="23" t="s">
        <v>92</v>
      </c>
    </row>
    <row r="7" spans="4:25" ht="15">
      <c r="D7" s="11" t="s">
        <v>321</v>
      </c>
      <c r="E7" s="68" t="s">
        <v>308</v>
      </c>
      <c r="F7" s="102">
        <v>1253.60850612482</v>
      </c>
      <c r="G7" s="102">
        <v>1296.33742381229</v>
      </c>
      <c r="H7" s="102">
        <v>1257.62234149976</v>
      </c>
      <c r="I7" s="102">
        <v>1296.91661954975</v>
      </c>
      <c r="J7" s="102">
        <v>1126.71596212799</v>
      </c>
      <c r="K7" s="102">
        <v>1032.15186549146</v>
      </c>
      <c r="L7" s="102">
        <v>944.66003155643</v>
      </c>
      <c r="M7" s="102">
        <v>818.191732380841</v>
      </c>
      <c r="N7" s="102">
        <v>533.726437322932</v>
      </c>
      <c r="O7" s="102">
        <v>614.941341322933</v>
      </c>
      <c r="P7" s="102">
        <v>544.306646999998</v>
      </c>
      <c r="Q7" s="102">
        <v>555.953956040095</v>
      </c>
      <c r="R7" s="102">
        <v>573.789760143344</v>
      </c>
      <c r="S7" s="102">
        <v>574.569728998258</v>
      </c>
      <c r="T7" s="102">
        <v>628.624373000001</v>
      </c>
      <c r="U7" s="102">
        <v>666.536522</v>
      </c>
      <c r="V7" s="102">
        <v>652.821041079999</v>
      </c>
      <c r="W7" s="102">
        <v>456.139969294799</v>
      </c>
      <c r="X7" s="102">
        <v>305.619032425333</v>
      </c>
      <c r="Y7" s="102" t="s">
        <v>223</v>
      </c>
    </row>
    <row r="8" spans="4:25" ht="15">
      <c r="D8" s="24" t="s">
        <v>95</v>
      </c>
      <c r="E8" s="68" t="s">
        <v>308</v>
      </c>
      <c r="F8" s="102">
        <v>622.674</v>
      </c>
      <c r="G8" s="102">
        <v>540.4212</v>
      </c>
      <c r="H8" s="102">
        <v>508.84575</v>
      </c>
      <c r="I8" s="102">
        <v>525.759</v>
      </c>
      <c r="J8" s="102">
        <v>629.659</v>
      </c>
      <c r="K8" s="102">
        <v>609.742</v>
      </c>
      <c r="L8" s="102">
        <v>468.088</v>
      </c>
      <c r="M8" s="102">
        <v>496.804588</v>
      </c>
      <c r="N8" s="102">
        <v>506.043242</v>
      </c>
      <c r="O8" s="102">
        <v>450.153956</v>
      </c>
      <c r="P8" s="102">
        <v>315.059898</v>
      </c>
      <c r="Q8" s="102">
        <v>272.569115</v>
      </c>
      <c r="R8" s="102">
        <v>281.078186</v>
      </c>
      <c r="S8" s="102">
        <v>263.423841</v>
      </c>
      <c r="T8" s="102">
        <v>284.044924</v>
      </c>
      <c r="U8" s="102">
        <v>278.857467</v>
      </c>
      <c r="V8" s="102">
        <v>254.836901</v>
      </c>
      <c r="W8" s="102">
        <v>149.063779</v>
      </c>
      <c r="X8" s="102">
        <v>75.793088</v>
      </c>
      <c r="Y8" s="102" t="s">
        <v>223</v>
      </c>
    </row>
    <row r="9" spans="4:25" ht="15">
      <c r="D9" s="24" t="s">
        <v>81</v>
      </c>
      <c r="E9" s="68" t="s">
        <v>308</v>
      </c>
      <c r="F9" s="102">
        <v>27.9725353376862</v>
      </c>
      <c r="G9" s="102">
        <v>69.0308578939672</v>
      </c>
      <c r="H9" s="102">
        <v>79.2403804502482</v>
      </c>
      <c r="I9" s="102">
        <v>58.2963804502482</v>
      </c>
      <c r="J9" s="102">
        <v>79.9433804502482</v>
      </c>
      <c r="K9" s="102">
        <v>64.008</v>
      </c>
      <c r="L9" s="102">
        <v>28.136</v>
      </c>
      <c r="M9" s="102">
        <v>40.4620669999999</v>
      </c>
      <c r="N9" s="102">
        <v>40.5536439999999</v>
      </c>
      <c r="O9" s="102">
        <v>53.8861249999999</v>
      </c>
      <c r="P9" s="102">
        <v>54.3111330000003</v>
      </c>
      <c r="Q9" s="102">
        <v>48.8246551538461</v>
      </c>
      <c r="R9" s="102">
        <v>69.1008651538461</v>
      </c>
      <c r="S9" s="102">
        <v>38.2629888847499</v>
      </c>
      <c r="T9" s="102">
        <v>44.8584687</v>
      </c>
      <c r="U9" s="102">
        <v>31.968013</v>
      </c>
      <c r="V9" s="102">
        <v>36.8295209999999</v>
      </c>
      <c r="W9" s="102">
        <v>23.842668</v>
      </c>
      <c r="X9" s="102">
        <v>18.389952</v>
      </c>
      <c r="Y9" s="102" t="s">
        <v>223</v>
      </c>
    </row>
    <row r="10" spans="4:25" ht="15">
      <c r="D10" s="24" t="s">
        <v>45</v>
      </c>
      <c r="E10" s="68" t="s">
        <v>308</v>
      </c>
      <c r="F10" s="102">
        <v>1904.25504146251</v>
      </c>
      <c r="G10" s="102">
        <v>1905.78948170626</v>
      </c>
      <c r="H10" s="102">
        <v>1845.70847195001</v>
      </c>
      <c r="I10" s="102">
        <v>1880.972</v>
      </c>
      <c r="J10" s="102">
        <v>1836.31834257824</v>
      </c>
      <c r="K10" s="102">
        <v>1705.90186549146</v>
      </c>
      <c r="L10" s="102">
        <v>1440.88403155643</v>
      </c>
      <c r="M10" s="102">
        <v>1355.45838738084</v>
      </c>
      <c r="N10" s="102">
        <v>1080.32332332293</v>
      </c>
      <c r="O10" s="102">
        <v>1118.98142232293</v>
      </c>
      <c r="P10" s="102">
        <v>913.677677999998</v>
      </c>
      <c r="Q10" s="102">
        <v>877.347726193941</v>
      </c>
      <c r="R10" s="102">
        <v>923.968811297191</v>
      </c>
      <c r="S10" s="102">
        <v>876.256558883008</v>
      </c>
      <c r="T10" s="102">
        <v>957.527765700001</v>
      </c>
      <c r="U10" s="102">
        <v>977.362002</v>
      </c>
      <c r="V10" s="102">
        <v>944.487463079999</v>
      </c>
      <c r="W10" s="102">
        <v>629.046416294799</v>
      </c>
      <c r="X10" s="102">
        <v>399.802072425333</v>
      </c>
      <c r="Y10" s="102" t="s">
        <v>223</v>
      </c>
    </row>
    <row r="11" spans="3:25" ht="15">
      <c r="C11" s="23" t="s">
        <v>93</v>
      </c>
      <c r="E11" s="71"/>
      <c r="F11" s="102"/>
      <c r="G11" s="102"/>
      <c r="H11" s="102"/>
      <c r="I11" s="102"/>
      <c r="J11" s="102"/>
      <c r="K11" s="102"/>
      <c r="L11" s="102"/>
      <c r="M11" s="102"/>
      <c r="N11" s="102"/>
      <c r="O11" s="102"/>
      <c r="P11" s="102"/>
      <c r="Q11" s="102"/>
      <c r="R11" s="102"/>
      <c r="S11" s="102"/>
      <c r="T11" s="102"/>
      <c r="U11" s="102"/>
      <c r="V11" s="102"/>
      <c r="W11" s="102"/>
      <c r="X11" s="102"/>
      <c r="Y11" s="102"/>
    </row>
    <row r="12" spans="4:25" ht="15">
      <c r="D12" s="11" t="s">
        <v>321</v>
      </c>
      <c r="E12" s="68" t="s">
        <v>308</v>
      </c>
      <c r="F12" s="102">
        <v>81.0282</v>
      </c>
      <c r="G12" s="102">
        <v>94.556</v>
      </c>
      <c r="H12" s="102">
        <v>134.747</v>
      </c>
      <c r="I12" s="102">
        <v>67.555</v>
      </c>
      <c r="J12" s="102">
        <v>75.275</v>
      </c>
      <c r="K12" s="102">
        <v>132.349</v>
      </c>
      <c r="L12" s="102">
        <v>123.578</v>
      </c>
      <c r="M12" s="102">
        <v>115.383476</v>
      </c>
      <c r="N12" s="102">
        <v>100.038534</v>
      </c>
      <c r="O12" s="102">
        <v>62.784257</v>
      </c>
      <c r="P12" s="102">
        <v>67.207756</v>
      </c>
      <c r="Q12" s="102">
        <v>56.389209</v>
      </c>
      <c r="R12" s="102">
        <v>38.546844</v>
      </c>
      <c r="S12" s="102">
        <v>34.300232</v>
      </c>
      <c r="T12" s="102">
        <v>36.689961</v>
      </c>
      <c r="U12" s="102">
        <v>48.250765</v>
      </c>
      <c r="V12" s="102">
        <v>49.988416</v>
      </c>
      <c r="W12" s="102">
        <v>131.006329</v>
      </c>
      <c r="X12" s="102">
        <v>140.649597</v>
      </c>
      <c r="Y12" s="102" t="s">
        <v>223</v>
      </c>
    </row>
    <row r="13" spans="4:25" ht="15">
      <c r="D13" s="24" t="s">
        <v>95</v>
      </c>
      <c r="E13" s="68" t="s">
        <v>308</v>
      </c>
      <c r="F13" s="102">
        <v>44.6281</v>
      </c>
      <c r="G13" s="102">
        <v>38.544</v>
      </c>
      <c r="H13" s="102">
        <v>38.255</v>
      </c>
      <c r="I13" s="102">
        <v>52.588</v>
      </c>
      <c r="J13" s="102">
        <v>38.745</v>
      </c>
      <c r="K13" s="102">
        <v>77.079</v>
      </c>
      <c r="L13" s="102">
        <v>94.301</v>
      </c>
      <c r="M13" s="102">
        <v>93.494807</v>
      </c>
      <c r="N13" s="102">
        <v>63.218076</v>
      </c>
      <c r="O13" s="102">
        <v>33.257994</v>
      </c>
      <c r="P13" s="102">
        <v>19.894481</v>
      </c>
      <c r="Q13" s="102">
        <v>5.899146</v>
      </c>
      <c r="R13" s="102">
        <v>31.637708</v>
      </c>
      <c r="S13" s="102">
        <v>27.709187</v>
      </c>
      <c r="T13" s="102">
        <v>23.431696</v>
      </c>
      <c r="U13" s="102">
        <v>200.900757</v>
      </c>
      <c r="V13" s="102">
        <v>288.250865</v>
      </c>
      <c r="W13" s="102">
        <v>113.495539</v>
      </c>
      <c r="X13" s="102">
        <v>134.101147</v>
      </c>
      <c r="Y13" s="102" t="s">
        <v>223</v>
      </c>
    </row>
    <row r="14" spans="4:25" ht="15">
      <c r="D14" s="24" t="s">
        <v>81</v>
      </c>
      <c r="E14" s="68" t="s">
        <v>308</v>
      </c>
      <c r="F14" s="102">
        <v>5.175</v>
      </c>
      <c r="G14" s="102">
        <v>8.129</v>
      </c>
      <c r="H14" s="102">
        <v>13.954</v>
      </c>
      <c r="I14" s="102">
        <v>17.035</v>
      </c>
      <c r="J14" s="102">
        <v>14.73</v>
      </c>
      <c r="K14" s="102">
        <v>19.25</v>
      </c>
      <c r="L14" s="102">
        <v>10.116</v>
      </c>
      <c r="M14" s="102">
        <v>6.970999</v>
      </c>
      <c r="N14" s="102">
        <v>10.879309</v>
      </c>
      <c r="O14" s="102">
        <v>11.872868</v>
      </c>
      <c r="P14" s="102">
        <v>10.831556</v>
      </c>
      <c r="Q14" s="102">
        <v>3.975702</v>
      </c>
      <c r="R14" s="102">
        <v>1.801464</v>
      </c>
      <c r="S14" s="102">
        <v>1.015839</v>
      </c>
      <c r="T14" s="102">
        <v>5.103958</v>
      </c>
      <c r="U14" s="102">
        <v>4.781629</v>
      </c>
      <c r="V14" s="102">
        <v>13.760427</v>
      </c>
      <c r="W14" s="102">
        <v>20.585053</v>
      </c>
      <c r="X14" s="102">
        <v>23.035611</v>
      </c>
      <c r="Y14" s="102" t="s">
        <v>223</v>
      </c>
    </row>
    <row r="15" spans="4:25" ht="15">
      <c r="D15" s="24" t="s">
        <v>45</v>
      </c>
      <c r="E15" s="68" t="s">
        <v>308</v>
      </c>
      <c r="F15" s="102">
        <v>131.3488</v>
      </c>
      <c r="G15" s="102">
        <v>142.0419</v>
      </c>
      <c r="H15" s="102">
        <v>186.956</v>
      </c>
      <c r="I15" s="102">
        <v>137.178</v>
      </c>
      <c r="J15" s="102">
        <v>128.75</v>
      </c>
      <c r="K15" s="102">
        <v>228.678</v>
      </c>
      <c r="L15" s="102">
        <v>227.995</v>
      </c>
      <c r="M15" s="102">
        <v>215.849282</v>
      </c>
      <c r="N15" s="102">
        <v>174.135919</v>
      </c>
      <c r="O15" s="102">
        <v>107.915119</v>
      </c>
      <c r="P15" s="102">
        <v>97.933793</v>
      </c>
      <c r="Q15" s="102">
        <v>66.264057</v>
      </c>
      <c r="R15" s="102">
        <v>71.986016</v>
      </c>
      <c r="S15" s="102">
        <v>63.025258</v>
      </c>
      <c r="T15" s="102">
        <v>65.225615</v>
      </c>
      <c r="U15" s="102">
        <v>253.933151</v>
      </c>
      <c r="V15" s="102">
        <v>351.999708</v>
      </c>
      <c r="W15" s="102">
        <v>265.086921</v>
      </c>
      <c r="X15" s="102">
        <v>297.786355</v>
      </c>
      <c r="Y15" s="102" t="s">
        <v>223</v>
      </c>
    </row>
    <row r="16" spans="3:25" ht="15">
      <c r="C16" s="23" t="s">
        <v>44</v>
      </c>
      <c r="E16" s="71"/>
      <c r="F16" s="102"/>
      <c r="G16" s="102"/>
      <c r="H16" s="102"/>
      <c r="I16" s="102"/>
      <c r="J16" s="102"/>
      <c r="K16" s="102"/>
      <c r="L16" s="102"/>
      <c r="M16" s="102"/>
      <c r="N16" s="102"/>
      <c r="O16" s="102"/>
      <c r="P16" s="102"/>
      <c r="Q16" s="102"/>
      <c r="R16" s="102"/>
      <c r="S16" s="102"/>
      <c r="T16" s="102"/>
      <c r="U16" s="102"/>
      <c r="V16" s="102"/>
      <c r="W16" s="102"/>
      <c r="X16" s="102"/>
      <c r="Y16" s="102"/>
    </row>
    <row r="17" spans="4:25" ht="15">
      <c r="D17" s="11" t="s">
        <v>320</v>
      </c>
      <c r="E17" s="68" t="s">
        <v>308</v>
      </c>
      <c r="F17" s="102">
        <v>1850.21109</v>
      </c>
      <c r="G17" s="102">
        <v>2097.067</v>
      </c>
      <c r="H17" s="102">
        <v>2168.077</v>
      </c>
      <c r="I17" s="102">
        <v>2266.938</v>
      </c>
      <c r="J17" s="102">
        <v>2148.41859708899</v>
      </c>
      <c r="K17" s="102">
        <v>2386.6147</v>
      </c>
      <c r="L17" s="102">
        <v>2339.60879146789</v>
      </c>
      <c r="M17" s="102">
        <v>2505.901438</v>
      </c>
      <c r="N17" s="102">
        <v>2480.43650833333</v>
      </c>
      <c r="O17" s="102">
        <v>2306.11915719472</v>
      </c>
      <c r="P17" s="102">
        <v>2311.37072806271</v>
      </c>
      <c r="Q17" s="102">
        <v>2456.159278</v>
      </c>
      <c r="R17" s="102">
        <v>2583.834094</v>
      </c>
      <c r="S17" s="102">
        <v>2566.094379</v>
      </c>
      <c r="T17" s="102">
        <v>2790.404717</v>
      </c>
      <c r="U17" s="102">
        <v>2787.807134</v>
      </c>
      <c r="V17" s="102">
        <v>2726.405749</v>
      </c>
      <c r="W17" s="102">
        <v>3169.246228</v>
      </c>
      <c r="X17" s="102">
        <v>3103.543332</v>
      </c>
      <c r="Y17" s="102" t="s">
        <v>223</v>
      </c>
    </row>
    <row r="18" spans="4:25" ht="15">
      <c r="D18" s="24" t="s">
        <v>95</v>
      </c>
      <c r="E18" s="68" t="s">
        <v>308</v>
      </c>
      <c r="F18" s="102">
        <v>1343.89884</v>
      </c>
      <c r="G18" s="102">
        <v>1155.212</v>
      </c>
      <c r="H18" s="102">
        <v>1315.453</v>
      </c>
      <c r="I18" s="102">
        <v>1319.826</v>
      </c>
      <c r="J18" s="102">
        <v>1582.80837</v>
      </c>
      <c r="K18" s="102">
        <v>1583.93057</v>
      </c>
      <c r="L18" s="102">
        <v>1323.06778</v>
      </c>
      <c r="M18" s="102">
        <v>1662.925515</v>
      </c>
      <c r="N18" s="102">
        <v>2209.96672266667</v>
      </c>
      <c r="O18" s="102">
        <v>2055.635865</v>
      </c>
      <c r="P18" s="102">
        <v>1919.709095</v>
      </c>
      <c r="Q18" s="102">
        <v>1873.62156</v>
      </c>
      <c r="R18" s="102">
        <v>1829.507347</v>
      </c>
      <c r="S18" s="102">
        <v>1995.290738</v>
      </c>
      <c r="T18" s="102">
        <v>2069.096632</v>
      </c>
      <c r="U18" s="102">
        <v>2081.494007</v>
      </c>
      <c r="V18" s="102">
        <v>2205.137338</v>
      </c>
      <c r="W18" s="102">
        <v>2381.328272</v>
      </c>
      <c r="X18" s="102">
        <v>2405.803785</v>
      </c>
      <c r="Y18" s="102" t="s">
        <v>223</v>
      </c>
    </row>
    <row r="19" spans="4:25" ht="15">
      <c r="D19" s="24" t="s">
        <v>81</v>
      </c>
      <c r="E19" s="68" t="s">
        <v>308</v>
      </c>
      <c r="F19" s="102">
        <v>110.25882</v>
      </c>
      <c r="G19" s="102">
        <v>45.595</v>
      </c>
      <c r="H19" s="102">
        <v>35.143</v>
      </c>
      <c r="I19" s="102">
        <v>47.37394</v>
      </c>
      <c r="J19" s="102">
        <v>95.95894</v>
      </c>
      <c r="K19" s="102">
        <v>100.286</v>
      </c>
      <c r="L19" s="102">
        <v>103.06388</v>
      </c>
      <c r="M19" s="102">
        <v>155.329432</v>
      </c>
      <c r="N19" s="102">
        <v>137.626939999997</v>
      </c>
      <c r="O19" s="102">
        <v>156.606682000002</v>
      </c>
      <c r="P19" s="102">
        <v>166.260134199998</v>
      </c>
      <c r="Q19" s="102">
        <v>117.509916</v>
      </c>
      <c r="R19" s="102">
        <v>91.833337</v>
      </c>
      <c r="S19" s="102">
        <v>89.480527</v>
      </c>
      <c r="T19" s="102">
        <v>97.738545</v>
      </c>
      <c r="U19" s="102">
        <v>123.623857</v>
      </c>
      <c r="V19" s="102">
        <v>153.005783</v>
      </c>
      <c r="W19" s="102">
        <v>141.053437</v>
      </c>
      <c r="X19" s="102">
        <v>237.71154</v>
      </c>
      <c r="Y19" s="102" t="s">
        <v>223</v>
      </c>
    </row>
    <row r="20" spans="4:25" ht="15">
      <c r="D20" s="24" t="s">
        <v>45</v>
      </c>
      <c r="E20" s="68" t="s">
        <v>308</v>
      </c>
      <c r="F20" s="102">
        <v>3304.36875</v>
      </c>
      <c r="G20" s="102">
        <v>3297.874</v>
      </c>
      <c r="H20" s="102">
        <v>3518.673</v>
      </c>
      <c r="I20" s="102">
        <v>3634.13794</v>
      </c>
      <c r="J20" s="102">
        <v>3827.18590708899</v>
      </c>
      <c r="K20" s="102">
        <v>4070.83127</v>
      </c>
      <c r="L20" s="102">
        <v>3765.74045146789</v>
      </c>
      <c r="M20" s="102">
        <v>4324.15638499999</v>
      </c>
      <c r="N20" s="102">
        <v>4828.030171</v>
      </c>
      <c r="O20" s="102">
        <v>4518.36170419472</v>
      </c>
      <c r="P20" s="102">
        <v>4397.33995726271</v>
      </c>
      <c r="Q20" s="102">
        <v>4447.290754</v>
      </c>
      <c r="R20" s="102">
        <v>4505.174778</v>
      </c>
      <c r="S20" s="102">
        <v>4650.865644</v>
      </c>
      <c r="T20" s="102">
        <v>4957.239894</v>
      </c>
      <c r="U20" s="102">
        <v>4992.924998</v>
      </c>
      <c r="V20" s="102">
        <v>5084.54887</v>
      </c>
      <c r="W20" s="102">
        <v>5691.627937</v>
      </c>
      <c r="X20" s="102">
        <v>5747.058657</v>
      </c>
      <c r="Y20" s="102" t="s">
        <v>223</v>
      </c>
    </row>
    <row r="21" spans="3:25" ht="15">
      <c r="C21" s="23" t="s">
        <v>45</v>
      </c>
      <c r="E21" s="71"/>
      <c r="F21" s="102"/>
      <c r="G21" s="102"/>
      <c r="H21" s="102"/>
      <c r="I21" s="102"/>
      <c r="J21" s="102"/>
      <c r="K21" s="102"/>
      <c r="L21" s="102"/>
      <c r="M21" s="102"/>
      <c r="N21" s="102"/>
      <c r="O21" s="102"/>
      <c r="P21" s="102"/>
      <c r="Q21" s="102"/>
      <c r="R21" s="102"/>
      <c r="S21" s="102"/>
      <c r="T21" s="102"/>
      <c r="U21" s="102"/>
      <c r="V21" s="102"/>
      <c r="W21" s="102"/>
      <c r="X21" s="102"/>
      <c r="Y21" s="102"/>
    </row>
    <row r="22" spans="4:25" ht="15">
      <c r="D22" s="11" t="s">
        <v>320</v>
      </c>
      <c r="E22" s="68" t="s">
        <v>308</v>
      </c>
      <c r="F22" s="102">
        <v>3184.84779612482</v>
      </c>
      <c r="G22" s="102">
        <v>3487.96042381229</v>
      </c>
      <c r="H22" s="102">
        <v>3560.44634149976</v>
      </c>
      <c r="I22" s="102">
        <v>3631.40961954975</v>
      </c>
      <c r="J22" s="102">
        <v>3350.40955921698</v>
      </c>
      <c r="K22" s="102">
        <v>3551.11556549146</v>
      </c>
      <c r="L22" s="102">
        <v>3407.84682302432</v>
      </c>
      <c r="M22" s="102">
        <v>3439.47664638084</v>
      </c>
      <c r="N22" s="102">
        <v>3114.20147965627</v>
      </c>
      <c r="O22" s="102">
        <v>2983.84475551765</v>
      </c>
      <c r="P22" s="102">
        <v>2922.88513106271</v>
      </c>
      <c r="Q22" s="102">
        <v>3068.5024430401</v>
      </c>
      <c r="R22" s="102">
        <v>3196.17069814334</v>
      </c>
      <c r="S22" s="102">
        <v>3174.96433999826</v>
      </c>
      <c r="T22" s="102">
        <v>3455.719051</v>
      </c>
      <c r="U22" s="102">
        <v>3502.594421</v>
      </c>
      <c r="V22" s="102">
        <v>3429.21520608</v>
      </c>
      <c r="W22" s="102">
        <v>3756.3925262948</v>
      </c>
      <c r="X22" s="102">
        <v>3549.81196142533</v>
      </c>
      <c r="Y22" s="102" t="s">
        <v>223</v>
      </c>
    </row>
    <row r="23" spans="4:25" ht="15">
      <c r="D23" s="24" t="s">
        <v>95</v>
      </c>
      <c r="E23" s="68" t="s">
        <v>308</v>
      </c>
      <c r="F23" s="102">
        <v>2011.20094</v>
      </c>
      <c r="G23" s="102">
        <v>1734.1772</v>
      </c>
      <c r="H23" s="102">
        <v>1862.55375</v>
      </c>
      <c r="I23" s="102">
        <v>1898.173</v>
      </c>
      <c r="J23" s="102">
        <v>2251.21237</v>
      </c>
      <c r="K23" s="102">
        <v>2270.75157</v>
      </c>
      <c r="L23" s="102">
        <v>1885.45678</v>
      </c>
      <c r="M23" s="102">
        <v>2253.22491</v>
      </c>
      <c r="N23" s="102">
        <v>2779.22804066667</v>
      </c>
      <c r="O23" s="102">
        <v>2539.047815</v>
      </c>
      <c r="P23" s="102">
        <v>2254.663474</v>
      </c>
      <c r="Q23" s="102">
        <v>2152.089821</v>
      </c>
      <c r="R23" s="102">
        <v>2142.223241</v>
      </c>
      <c r="S23" s="102">
        <v>2286.423766</v>
      </c>
      <c r="T23" s="102">
        <v>2376.573252</v>
      </c>
      <c r="U23" s="102">
        <v>2561.252231</v>
      </c>
      <c r="V23" s="102">
        <v>2748.225104</v>
      </c>
      <c r="W23" s="102">
        <v>2643.88759</v>
      </c>
      <c r="X23" s="102">
        <v>2615.69802</v>
      </c>
      <c r="Y23" s="102" t="s">
        <v>223</v>
      </c>
    </row>
    <row r="24" spans="4:25" ht="15">
      <c r="D24" s="24" t="s">
        <v>81</v>
      </c>
      <c r="E24" s="68" t="s">
        <v>308</v>
      </c>
      <c r="F24" s="102">
        <v>143.406355337686</v>
      </c>
      <c r="G24" s="102">
        <v>122.754857893967</v>
      </c>
      <c r="H24" s="102">
        <v>128.337380450248</v>
      </c>
      <c r="I24" s="102">
        <v>122.705320450248</v>
      </c>
      <c r="J24" s="102">
        <v>190.632320450248</v>
      </c>
      <c r="K24" s="102">
        <v>183.544</v>
      </c>
      <c r="L24" s="102">
        <v>141.31588</v>
      </c>
      <c r="M24" s="102">
        <v>202.762498</v>
      </c>
      <c r="N24" s="102">
        <v>189.059892999997</v>
      </c>
      <c r="O24" s="102">
        <v>222.365675000002</v>
      </c>
      <c r="P24" s="102">
        <v>231.402823199998</v>
      </c>
      <c r="Q24" s="102">
        <v>170.310273153846</v>
      </c>
      <c r="R24" s="102">
        <v>162.735666153846</v>
      </c>
      <c r="S24" s="102">
        <v>128.75935488475</v>
      </c>
      <c r="T24" s="102">
        <v>147.7009717</v>
      </c>
      <c r="U24" s="102">
        <v>160.373499</v>
      </c>
      <c r="V24" s="102">
        <v>203.595731</v>
      </c>
      <c r="W24" s="102">
        <v>185.481158</v>
      </c>
      <c r="X24" s="102">
        <v>279.137103</v>
      </c>
      <c r="Y24" s="102" t="s">
        <v>223</v>
      </c>
    </row>
    <row r="25" spans="4:25" ht="15">
      <c r="D25" s="24" t="s">
        <v>45</v>
      </c>
      <c r="E25" s="68" t="s">
        <v>308</v>
      </c>
      <c r="F25" s="102">
        <v>5339.97259146251</v>
      </c>
      <c r="G25" s="102">
        <v>5345.70538170626</v>
      </c>
      <c r="H25" s="102">
        <v>5551.33747195001</v>
      </c>
      <c r="I25" s="102">
        <v>5652.28794</v>
      </c>
      <c r="J25" s="102">
        <v>5792.25424966723</v>
      </c>
      <c r="K25" s="102">
        <v>6005.41113549146</v>
      </c>
      <c r="L25" s="102">
        <v>5434.61948302432</v>
      </c>
      <c r="M25" s="102">
        <v>5895.46405438084</v>
      </c>
      <c r="N25" s="102">
        <v>6082.48941332293</v>
      </c>
      <c r="O25" s="102">
        <v>5745.25824551765</v>
      </c>
      <c r="P25" s="102">
        <v>5408.95142826271</v>
      </c>
      <c r="Q25" s="102">
        <v>5390.90253719394</v>
      </c>
      <c r="R25" s="102">
        <v>5501.12960529719</v>
      </c>
      <c r="S25" s="102">
        <v>5590.14746088301</v>
      </c>
      <c r="T25" s="102">
        <v>5979.9932747</v>
      </c>
      <c r="U25" s="102">
        <v>6224.220151</v>
      </c>
      <c r="V25" s="102">
        <v>6381.03604108</v>
      </c>
      <c r="W25" s="102">
        <v>6585.7612742948</v>
      </c>
      <c r="X25" s="102">
        <v>6444.64708442534</v>
      </c>
      <c r="Y25" s="102" t="s">
        <v>223</v>
      </c>
    </row>
    <row r="26" spans="1:25" ht="15">
      <c r="A26" s="25" t="s">
        <v>2</v>
      </c>
      <c r="E26" s="71"/>
      <c r="F26" s="102"/>
      <c r="G26" s="102"/>
      <c r="H26" s="102"/>
      <c r="I26" s="102"/>
      <c r="J26" s="102"/>
      <c r="K26" s="102"/>
      <c r="L26" s="102"/>
      <c r="M26" s="102"/>
      <c r="N26" s="102"/>
      <c r="O26" s="102"/>
      <c r="P26" s="102"/>
      <c r="Q26" s="102"/>
      <c r="R26" s="102"/>
      <c r="S26" s="102"/>
      <c r="T26" s="102"/>
      <c r="U26" s="102"/>
      <c r="V26" s="102"/>
      <c r="W26" s="102"/>
      <c r="X26" s="102"/>
      <c r="Y26" s="102"/>
    </row>
    <row r="27" spans="2:25" ht="15">
      <c r="B27" s="23" t="s">
        <v>68</v>
      </c>
      <c r="E27" s="71"/>
      <c r="F27" s="102"/>
      <c r="G27" s="102"/>
      <c r="H27" s="102"/>
      <c r="I27" s="102"/>
      <c r="J27" s="102"/>
      <c r="K27" s="102"/>
      <c r="L27" s="102"/>
      <c r="M27" s="102"/>
      <c r="N27" s="102"/>
      <c r="O27" s="102"/>
      <c r="P27" s="102"/>
      <c r="Q27" s="102"/>
      <c r="R27" s="102"/>
      <c r="S27" s="102"/>
      <c r="T27" s="102"/>
      <c r="U27" s="102"/>
      <c r="V27" s="102"/>
      <c r="W27" s="102"/>
      <c r="X27" s="102"/>
      <c r="Y27" s="102"/>
    </row>
    <row r="28" spans="3:25" ht="15">
      <c r="C28" s="23" t="s">
        <v>92</v>
      </c>
      <c r="E28" s="71"/>
      <c r="F28" s="102"/>
      <c r="G28" s="102"/>
      <c r="H28" s="102"/>
      <c r="I28" s="102"/>
      <c r="J28" s="102"/>
      <c r="K28" s="102"/>
      <c r="L28" s="102"/>
      <c r="M28" s="102"/>
      <c r="N28" s="102"/>
      <c r="O28" s="102"/>
      <c r="P28" s="102"/>
      <c r="Q28" s="102"/>
      <c r="R28" s="102"/>
      <c r="S28" s="102"/>
      <c r="T28" s="102"/>
      <c r="U28" s="102"/>
      <c r="V28" s="102"/>
      <c r="W28" s="102"/>
      <c r="X28" s="102"/>
      <c r="Y28" s="102"/>
    </row>
    <row r="29" spans="4:25" ht="15">
      <c r="D29" s="11" t="s">
        <v>321</v>
      </c>
      <c r="E29" s="68" t="s">
        <v>308</v>
      </c>
      <c r="F29" s="102">
        <v>851.67925</v>
      </c>
      <c r="G29" s="102">
        <v>718.55743</v>
      </c>
      <c r="H29" s="102">
        <v>733.10537</v>
      </c>
      <c r="I29" s="102">
        <v>638.50237</v>
      </c>
      <c r="J29" s="102">
        <v>545.420048487434</v>
      </c>
      <c r="K29" s="102">
        <v>588.415640068991</v>
      </c>
      <c r="L29" s="102">
        <v>566.20044423578</v>
      </c>
      <c r="M29" s="102">
        <v>591.202591106383</v>
      </c>
      <c r="N29" s="102">
        <v>564.192704</v>
      </c>
      <c r="O29" s="102">
        <v>491.4516616</v>
      </c>
      <c r="P29" s="102">
        <v>517.6633017</v>
      </c>
      <c r="Q29" s="102">
        <v>514.614</v>
      </c>
      <c r="R29" s="102">
        <v>519.455814241486</v>
      </c>
      <c r="S29" s="102">
        <v>598.338520535997</v>
      </c>
      <c r="T29" s="102">
        <v>569.792875</v>
      </c>
      <c r="U29" s="102">
        <v>470.125837272727</v>
      </c>
      <c r="V29" s="102">
        <v>446.541605</v>
      </c>
      <c r="W29" s="102">
        <v>377.276874610639</v>
      </c>
      <c r="X29" s="102">
        <v>413.101576163161</v>
      </c>
      <c r="Y29" s="102" t="s">
        <v>223</v>
      </c>
    </row>
    <row r="30" spans="4:25" ht="15">
      <c r="D30" s="24" t="s">
        <v>95</v>
      </c>
      <c r="E30" s="68" t="s">
        <v>308</v>
      </c>
      <c r="F30" s="102">
        <v>1213.576</v>
      </c>
      <c r="G30" s="102">
        <v>1300.6968</v>
      </c>
      <c r="H30" s="102">
        <v>1342.8774</v>
      </c>
      <c r="I30" s="102">
        <v>1366.025</v>
      </c>
      <c r="J30" s="102">
        <v>1262.10191</v>
      </c>
      <c r="K30" s="102">
        <v>1406.702</v>
      </c>
      <c r="L30" s="102">
        <v>1212.75042</v>
      </c>
      <c r="M30" s="102">
        <v>1261.31473</v>
      </c>
      <c r="N30" s="102">
        <v>1277.24314</v>
      </c>
      <c r="O30" s="102">
        <v>1049.1749748</v>
      </c>
      <c r="P30" s="102">
        <v>804.9166183</v>
      </c>
      <c r="Q30" s="102">
        <v>783.45104</v>
      </c>
      <c r="R30" s="102">
        <v>774.57285</v>
      </c>
      <c r="S30" s="102">
        <v>695.45114</v>
      </c>
      <c r="T30" s="102">
        <v>733.88694</v>
      </c>
      <c r="U30" s="102">
        <v>739.21256</v>
      </c>
      <c r="V30" s="102">
        <v>629.66875</v>
      </c>
      <c r="W30" s="102">
        <v>559.14319</v>
      </c>
      <c r="X30" s="102">
        <v>501.918</v>
      </c>
      <c r="Y30" s="102" t="s">
        <v>223</v>
      </c>
    </row>
    <row r="31" spans="4:25" ht="15">
      <c r="D31" s="24" t="s">
        <v>81</v>
      </c>
      <c r="E31" s="68" t="s">
        <v>308</v>
      </c>
      <c r="F31" s="102">
        <v>16.8</v>
      </c>
      <c r="G31" s="102">
        <v>7.777</v>
      </c>
      <c r="H31" s="102">
        <v>5.353</v>
      </c>
      <c r="I31" s="102">
        <v>5.353</v>
      </c>
      <c r="J31" s="102">
        <v>3.6144578313253</v>
      </c>
      <c r="K31" s="102">
        <v>0.614457831325301</v>
      </c>
      <c r="L31" s="102">
        <v>0</v>
      </c>
      <c r="M31" s="102">
        <v>7.341</v>
      </c>
      <c r="N31" s="102">
        <v>2.1</v>
      </c>
      <c r="O31" s="102">
        <v>8.8</v>
      </c>
      <c r="P31" s="102">
        <v>9.47815</v>
      </c>
      <c r="Q31" s="102">
        <v>9.6</v>
      </c>
      <c r="R31" s="102">
        <v>9.6</v>
      </c>
      <c r="S31" s="102">
        <v>4.659</v>
      </c>
      <c r="T31" s="102">
        <v>1.9248</v>
      </c>
      <c r="U31" s="102">
        <v>1.405</v>
      </c>
      <c r="V31" s="102">
        <v>1.306</v>
      </c>
      <c r="W31" s="102">
        <v>1.326</v>
      </c>
      <c r="X31" s="102">
        <v>0.885</v>
      </c>
      <c r="Y31" s="102" t="s">
        <v>223</v>
      </c>
    </row>
    <row r="32" spans="4:25" ht="15">
      <c r="D32" s="24" t="s">
        <v>45</v>
      </c>
      <c r="E32" s="68" t="s">
        <v>308</v>
      </c>
      <c r="F32" s="102">
        <v>2082.05525</v>
      </c>
      <c r="G32" s="102">
        <v>2027.03123</v>
      </c>
      <c r="H32" s="102">
        <v>2081.33577</v>
      </c>
      <c r="I32" s="102">
        <v>2009.88037</v>
      </c>
      <c r="J32" s="102">
        <v>1811.13641631876</v>
      </c>
      <c r="K32" s="102">
        <v>1995.73209790032</v>
      </c>
      <c r="L32" s="102">
        <v>1778.95086423578</v>
      </c>
      <c r="M32" s="102">
        <v>1859.85832110638</v>
      </c>
      <c r="N32" s="102">
        <v>1843.535844</v>
      </c>
      <c r="O32" s="102">
        <v>1549.4266364</v>
      </c>
      <c r="P32" s="102">
        <v>1332.05807</v>
      </c>
      <c r="Q32" s="102">
        <v>1307.66504</v>
      </c>
      <c r="R32" s="102">
        <v>1303.62866424149</v>
      </c>
      <c r="S32" s="102">
        <v>1298.448660536</v>
      </c>
      <c r="T32" s="102">
        <v>1305.604615</v>
      </c>
      <c r="U32" s="102">
        <v>1210.74339727273</v>
      </c>
      <c r="V32" s="102">
        <v>1077.516355</v>
      </c>
      <c r="W32" s="102">
        <v>937.746064610639</v>
      </c>
      <c r="X32" s="102">
        <v>915.904576163161</v>
      </c>
      <c r="Y32" s="102" t="s">
        <v>223</v>
      </c>
    </row>
    <row r="33" spans="3:25" ht="15">
      <c r="C33" s="23" t="s">
        <v>93</v>
      </c>
      <c r="E33" s="71"/>
      <c r="F33" s="102"/>
      <c r="G33" s="102"/>
      <c r="H33" s="102"/>
      <c r="I33" s="102"/>
      <c r="J33" s="102"/>
      <c r="K33" s="102"/>
      <c r="L33" s="102"/>
      <c r="M33" s="102"/>
      <c r="N33" s="102"/>
      <c r="O33" s="102"/>
      <c r="P33" s="102"/>
      <c r="Q33" s="102"/>
      <c r="R33" s="102"/>
      <c r="S33" s="102"/>
      <c r="T33" s="102"/>
      <c r="U33" s="102"/>
      <c r="V33" s="102"/>
      <c r="W33" s="102"/>
      <c r="X33" s="102"/>
      <c r="Y33" s="102"/>
    </row>
    <row r="34" spans="4:25" ht="15">
      <c r="D34" s="11" t="s">
        <v>321</v>
      </c>
      <c r="E34" s="68" t="s">
        <v>308</v>
      </c>
      <c r="F34" s="102">
        <v>63</v>
      </c>
      <c r="G34" s="102">
        <v>75</v>
      </c>
      <c r="H34" s="102">
        <v>131.122</v>
      </c>
      <c r="I34" s="102">
        <v>119.606</v>
      </c>
      <c r="J34" s="102">
        <v>61.9399996290207</v>
      </c>
      <c r="K34" s="102">
        <v>42.5</v>
      </c>
      <c r="L34" s="102">
        <v>28</v>
      </c>
      <c r="M34" s="102">
        <v>15</v>
      </c>
      <c r="N34" s="102">
        <v>8.2</v>
      </c>
      <c r="O34" s="102">
        <v>2.2</v>
      </c>
      <c r="P34" s="102">
        <v>36.762</v>
      </c>
      <c r="Q34" s="102">
        <v>104.308692</v>
      </c>
      <c r="R34" s="102">
        <v>59.4285416666666</v>
      </c>
      <c r="S34" s="102">
        <v>32.3753529411765</v>
      </c>
      <c r="T34" s="102">
        <v>56.2757133333334</v>
      </c>
      <c r="U34" s="102">
        <v>32.98157</v>
      </c>
      <c r="V34" s="102">
        <v>3.61</v>
      </c>
      <c r="W34" s="102">
        <v>25.7854529868949</v>
      </c>
      <c r="X34" s="102">
        <v>27.18849</v>
      </c>
      <c r="Y34" s="102" t="s">
        <v>223</v>
      </c>
    </row>
    <row r="35" spans="4:25" ht="15">
      <c r="D35" s="24" t="s">
        <v>95</v>
      </c>
      <c r="E35" s="68" t="s">
        <v>308</v>
      </c>
      <c r="F35" s="102">
        <v>205.525</v>
      </c>
      <c r="G35" s="102">
        <v>175</v>
      </c>
      <c r="H35" s="102">
        <v>191.415</v>
      </c>
      <c r="I35" s="102">
        <v>226.115</v>
      </c>
      <c r="J35" s="102">
        <v>280.765999374389</v>
      </c>
      <c r="K35" s="102">
        <v>414.333</v>
      </c>
      <c r="L35" s="102">
        <v>572.9085</v>
      </c>
      <c r="M35" s="102">
        <v>625.64574</v>
      </c>
      <c r="N35" s="102">
        <v>759.61306</v>
      </c>
      <c r="O35" s="102">
        <v>1687.23979</v>
      </c>
      <c r="P35" s="102">
        <v>1752.51939986715</v>
      </c>
      <c r="Q35" s="102">
        <v>2095.19701288354</v>
      </c>
      <c r="R35" s="102">
        <v>2774.82699222138</v>
      </c>
      <c r="S35" s="102">
        <v>2794.82235</v>
      </c>
      <c r="T35" s="102">
        <v>3940.17401166667</v>
      </c>
      <c r="U35" s="102">
        <v>3544.2300029</v>
      </c>
      <c r="V35" s="102">
        <v>3888.89071</v>
      </c>
      <c r="W35" s="102">
        <v>2312.92297</v>
      </c>
      <c r="X35" s="102">
        <v>1957.83439974213</v>
      </c>
      <c r="Y35" s="102" t="s">
        <v>223</v>
      </c>
    </row>
    <row r="36" spans="4:25" ht="15">
      <c r="D36" s="24" t="s">
        <v>81</v>
      </c>
      <c r="E36" s="68" t="s">
        <v>308</v>
      </c>
      <c r="F36" s="102">
        <v>0</v>
      </c>
      <c r="G36" s="102">
        <v>0</v>
      </c>
      <c r="H36" s="102">
        <v>0</v>
      </c>
      <c r="I36" s="102">
        <v>0</v>
      </c>
      <c r="J36" s="102">
        <v>0</v>
      </c>
      <c r="K36" s="102">
        <v>0</v>
      </c>
      <c r="L36" s="102">
        <v>0</v>
      </c>
      <c r="M36" s="102">
        <v>0</v>
      </c>
      <c r="N36" s="102">
        <v>0</v>
      </c>
      <c r="O36" s="102">
        <v>0</v>
      </c>
      <c r="P36" s="102">
        <v>0</v>
      </c>
      <c r="Q36" s="102">
        <v>0</v>
      </c>
      <c r="R36" s="102">
        <v>0</v>
      </c>
      <c r="S36" s="102">
        <v>0</v>
      </c>
      <c r="T36" s="102">
        <v>0</v>
      </c>
      <c r="U36" s="102">
        <v>0</v>
      </c>
      <c r="V36" s="102">
        <v>0</v>
      </c>
      <c r="W36" s="102">
        <v>0</v>
      </c>
      <c r="X36" s="102">
        <v>0.52543</v>
      </c>
      <c r="Y36" s="102" t="s">
        <v>223</v>
      </c>
    </row>
    <row r="37" spans="4:25" ht="15">
      <c r="D37" s="24" t="s">
        <v>45</v>
      </c>
      <c r="E37" s="68" t="s">
        <v>308</v>
      </c>
      <c r="F37" s="102">
        <v>268.525</v>
      </c>
      <c r="G37" s="102">
        <v>250</v>
      </c>
      <c r="H37" s="102">
        <v>322.537</v>
      </c>
      <c r="I37" s="102">
        <v>345.721</v>
      </c>
      <c r="J37" s="102">
        <v>342.70599900341</v>
      </c>
      <c r="K37" s="102">
        <v>456.833</v>
      </c>
      <c r="L37" s="102">
        <v>600.9085</v>
      </c>
      <c r="M37" s="102">
        <v>640.64574</v>
      </c>
      <c r="N37" s="102">
        <v>767.81306</v>
      </c>
      <c r="O37" s="102">
        <v>1689.43979</v>
      </c>
      <c r="P37" s="102">
        <v>1789.28139986715</v>
      </c>
      <c r="Q37" s="102">
        <v>2199.50570488354</v>
      </c>
      <c r="R37" s="102">
        <v>2834.25553388804</v>
      </c>
      <c r="S37" s="102">
        <v>2827.19770294118</v>
      </c>
      <c r="T37" s="102">
        <v>3996.449725</v>
      </c>
      <c r="U37" s="102">
        <v>3577.2115729</v>
      </c>
      <c r="V37" s="102">
        <v>3892.50071</v>
      </c>
      <c r="W37" s="102">
        <v>2338.70842298689</v>
      </c>
      <c r="X37" s="102">
        <v>1985.54831974213</v>
      </c>
      <c r="Y37" s="102" t="s">
        <v>223</v>
      </c>
    </row>
    <row r="38" spans="3:25" ht="15">
      <c r="C38" s="23" t="s">
        <v>44</v>
      </c>
      <c r="E38" s="71"/>
      <c r="F38" s="102"/>
      <c r="G38" s="102"/>
      <c r="H38" s="102"/>
      <c r="I38" s="102"/>
      <c r="J38" s="102"/>
      <c r="K38" s="102"/>
      <c r="L38" s="102"/>
      <c r="M38" s="102"/>
      <c r="N38" s="102"/>
      <c r="O38" s="102"/>
      <c r="P38" s="102"/>
      <c r="Q38" s="102"/>
      <c r="R38" s="102"/>
      <c r="S38" s="102"/>
      <c r="T38" s="102"/>
      <c r="U38" s="102"/>
      <c r="V38" s="102"/>
      <c r="W38" s="102"/>
      <c r="X38" s="102"/>
      <c r="Y38" s="102"/>
    </row>
    <row r="39" spans="4:25" ht="15">
      <c r="D39" s="11" t="s">
        <v>321</v>
      </c>
      <c r="E39" s="68" t="s">
        <v>308</v>
      </c>
      <c r="F39" s="102">
        <v>2201.75</v>
      </c>
      <c r="G39" s="102">
        <v>2360.4196</v>
      </c>
      <c r="H39" s="102">
        <v>2579.0974</v>
      </c>
      <c r="I39" s="102">
        <v>2539.991</v>
      </c>
      <c r="J39" s="102">
        <v>2512.78386356807</v>
      </c>
      <c r="K39" s="102">
        <v>2298.4085981052</v>
      </c>
      <c r="L39" s="102">
        <v>2471.13726691088</v>
      </c>
      <c r="M39" s="102">
        <v>2321.91224259099</v>
      </c>
      <c r="N39" s="102">
        <v>2243.78890018492</v>
      </c>
      <c r="O39" s="102">
        <v>1953.39768915993</v>
      </c>
      <c r="P39" s="102">
        <v>2242.62116499802</v>
      </c>
      <c r="Q39" s="102">
        <v>2496.83545</v>
      </c>
      <c r="R39" s="102">
        <v>2446.17857609877</v>
      </c>
      <c r="S39" s="102">
        <v>2331.13703780115</v>
      </c>
      <c r="T39" s="102">
        <v>2348.72569991296</v>
      </c>
      <c r="U39" s="102">
        <v>2168.33945328925</v>
      </c>
      <c r="V39" s="102">
        <v>1891.15116999838</v>
      </c>
      <c r="W39" s="102">
        <v>2059.5322807535</v>
      </c>
      <c r="X39" s="102">
        <v>1872.49589917226</v>
      </c>
      <c r="Y39" s="102" t="s">
        <v>223</v>
      </c>
    </row>
    <row r="40" spans="4:25" ht="15">
      <c r="D40" s="24" t="s">
        <v>95</v>
      </c>
      <c r="E40" s="68" t="s">
        <v>308</v>
      </c>
      <c r="F40" s="102">
        <v>1256.67</v>
      </c>
      <c r="G40" s="102">
        <v>1361.2884</v>
      </c>
      <c r="H40" s="102">
        <v>1459.0442</v>
      </c>
      <c r="I40" s="102">
        <v>1502.664</v>
      </c>
      <c r="J40" s="102">
        <v>1451.3137946763</v>
      </c>
      <c r="K40" s="102">
        <v>1535.71012</v>
      </c>
      <c r="L40" s="102">
        <v>1312.545078</v>
      </c>
      <c r="M40" s="102">
        <v>1172.14597</v>
      </c>
      <c r="N40" s="102">
        <v>1433.21496</v>
      </c>
      <c r="O40" s="102">
        <v>1360.61507</v>
      </c>
      <c r="P40" s="102">
        <v>1244.14731</v>
      </c>
      <c r="Q40" s="102">
        <v>1223.25622</v>
      </c>
      <c r="R40" s="102">
        <v>1414.62208208378</v>
      </c>
      <c r="S40" s="102">
        <v>1629.18404623942</v>
      </c>
      <c r="T40" s="102">
        <v>1853.62216790053</v>
      </c>
      <c r="U40" s="102">
        <v>2014.54859253479</v>
      </c>
      <c r="V40" s="102">
        <v>1913.49554979024</v>
      </c>
      <c r="W40" s="102">
        <v>1684.26414718816</v>
      </c>
      <c r="X40" s="102">
        <v>1713.0133041886</v>
      </c>
      <c r="Y40" s="102" t="s">
        <v>223</v>
      </c>
    </row>
    <row r="41" spans="4:25" ht="15">
      <c r="D41" s="24" t="s">
        <v>81</v>
      </c>
      <c r="E41" s="68" t="s">
        <v>308</v>
      </c>
      <c r="F41" s="102">
        <v>9.556</v>
      </c>
      <c r="G41" s="102">
        <v>47.408</v>
      </c>
      <c r="H41" s="102">
        <v>75.533</v>
      </c>
      <c r="I41" s="102">
        <v>86.148</v>
      </c>
      <c r="J41" s="102">
        <v>114.82656408453</v>
      </c>
      <c r="K41" s="102">
        <v>77.24645</v>
      </c>
      <c r="L41" s="102">
        <v>106.5972</v>
      </c>
      <c r="M41" s="102">
        <v>75.50697</v>
      </c>
      <c r="N41" s="102">
        <v>74.92312</v>
      </c>
      <c r="O41" s="102">
        <v>67.19834</v>
      </c>
      <c r="P41" s="102">
        <v>72.8619358386471</v>
      </c>
      <c r="Q41" s="102">
        <v>85.824</v>
      </c>
      <c r="R41" s="102">
        <v>67.2887712906442</v>
      </c>
      <c r="S41" s="102">
        <v>79.247038</v>
      </c>
      <c r="T41" s="102">
        <v>72.057206</v>
      </c>
      <c r="U41" s="102">
        <v>79.0280702</v>
      </c>
      <c r="V41" s="102">
        <v>83.8367818</v>
      </c>
      <c r="W41" s="102">
        <v>126.3020638</v>
      </c>
      <c r="X41" s="102">
        <v>107.3397335</v>
      </c>
      <c r="Y41" s="102" t="s">
        <v>223</v>
      </c>
    </row>
    <row r="42" spans="4:25" ht="15">
      <c r="D42" s="24" t="s">
        <v>45</v>
      </c>
      <c r="E42" s="68" t="s">
        <v>308</v>
      </c>
      <c r="F42" s="102">
        <v>3467.976</v>
      </c>
      <c r="G42" s="102">
        <v>3769.116</v>
      </c>
      <c r="H42" s="102">
        <v>4113.6746</v>
      </c>
      <c r="I42" s="102">
        <v>4128.803</v>
      </c>
      <c r="J42" s="102">
        <v>4078.9242223289</v>
      </c>
      <c r="K42" s="102">
        <v>3911.3651681052</v>
      </c>
      <c r="L42" s="102">
        <v>3890.27954491088</v>
      </c>
      <c r="M42" s="102">
        <v>3569.56518259099</v>
      </c>
      <c r="N42" s="102">
        <v>3751.92698018492</v>
      </c>
      <c r="O42" s="102">
        <v>3381.21109915993</v>
      </c>
      <c r="P42" s="102">
        <v>3559.63041083667</v>
      </c>
      <c r="Q42" s="102">
        <v>3805.91567</v>
      </c>
      <c r="R42" s="102">
        <v>3928.08942947319</v>
      </c>
      <c r="S42" s="102">
        <v>4039.56812204057</v>
      </c>
      <c r="T42" s="102">
        <v>4274.40507381349</v>
      </c>
      <c r="U42" s="102">
        <v>4261.91611602404</v>
      </c>
      <c r="V42" s="102">
        <v>3888.48350158862</v>
      </c>
      <c r="W42" s="102">
        <v>3870.09849174166</v>
      </c>
      <c r="X42" s="102">
        <v>3692.84893686086</v>
      </c>
      <c r="Y42" s="102" t="s">
        <v>223</v>
      </c>
    </row>
    <row r="43" spans="3:25" ht="15">
      <c r="C43" s="23" t="s">
        <v>45</v>
      </c>
      <c r="E43" s="71"/>
      <c r="F43" s="102"/>
      <c r="G43" s="102"/>
      <c r="H43" s="102"/>
      <c r="I43" s="102"/>
      <c r="J43" s="102"/>
      <c r="K43" s="102"/>
      <c r="L43" s="102"/>
      <c r="M43" s="102"/>
      <c r="N43" s="102"/>
      <c r="O43" s="102"/>
      <c r="P43" s="102"/>
      <c r="Q43" s="102"/>
      <c r="R43" s="102"/>
      <c r="S43" s="102"/>
      <c r="T43" s="102"/>
      <c r="U43" s="102"/>
      <c r="V43" s="102"/>
      <c r="W43" s="102"/>
      <c r="X43" s="102"/>
      <c r="Y43" s="102"/>
    </row>
    <row r="44" spans="4:25" ht="15">
      <c r="D44" s="11" t="s">
        <v>321</v>
      </c>
      <c r="E44" s="68" t="s">
        <v>308</v>
      </c>
      <c r="F44" s="102">
        <v>3116.42925</v>
      </c>
      <c r="G44" s="102">
        <v>3153.97703</v>
      </c>
      <c r="H44" s="102">
        <v>3443.32477</v>
      </c>
      <c r="I44" s="102">
        <v>3298.09937</v>
      </c>
      <c r="J44" s="102">
        <v>3120.14391168452</v>
      </c>
      <c r="K44" s="102">
        <v>2929.32423817419</v>
      </c>
      <c r="L44" s="102">
        <v>3065.33771114666</v>
      </c>
      <c r="M44" s="102">
        <v>2928.11483369738</v>
      </c>
      <c r="N44" s="102">
        <v>2816.18160418492</v>
      </c>
      <c r="O44" s="102">
        <v>2447.04935075993</v>
      </c>
      <c r="P44" s="102">
        <v>2797.04646669802</v>
      </c>
      <c r="Q44" s="102">
        <v>3115.758142</v>
      </c>
      <c r="R44" s="102">
        <v>3025.06293200692</v>
      </c>
      <c r="S44" s="102">
        <v>2961.85091127832</v>
      </c>
      <c r="T44" s="102">
        <v>2974.79428824629</v>
      </c>
      <c r="U44" s="102">
        <v>2671.44686056198</v>
      </c>
      <c r="V44" s="102">
        <v>2341.30277499838</v>
      </c>
      <c r="W44" s="102">
        <v>2462.59460835103</v>
      </c>
      <c r="X44" s="102">
        <v>2312.78596533542</v>
      </c>
      <c r="Y44" s="102" t="s">
        <v>223</v>
      </c>
    </row>
    <row r="45" spans="4:25" ht="15">
      <c r="D45" s="24" t="s">
        <v>95</v>
      </c>
      <c r="E45" s="68" t="s">
        <v>308</v>
      </c>
      <c r="F45" s="102">
        <v>2675.771</v>
      </c>
      <c r="G45" s="102">
        <v>2836.9852</v>
      </c>
      <c r="H45" s="102">
        <v>2993.3366</v>
      </c>
      <c r="I45" s="102">
        <v>3094.804</v>
      </c>
      <c r="J45" s="102">
        <v>2994.18170405069</v>
      </c>
      <c r="K45" s="102">
        <v>3356.74512</v>
      </c>
      <c r="L45" s="102">
        <v>3098.203998</v>
      </c>
      <c r="M45" s="102">
        <v>3059.10644</v>
      </c>
      <c r="N45" s="102">
        <v>3470.07116</v>
      </c>
      <c r="O45" s="102">
        <v>4097.0298348</v>
      </c>
      <c r="P45" s="102">
        <v>3801.58332816715</v>
      </c>
      <c r="Q45" s="102">
        <v>4101.90427288354</v>
      </c>
      <c r="R45" s="102">
        <v>4964.02192430515</v>
      </c>
      <c r="S45" s="102">
        <v>5119.45753623942</v>
      </c>
      <c r="T45" s="102">
        <v>6527.6831195672</v>
      </c>
      <c r="U45" s="102">
        <v>6297.99115543479</v>
      </c>
      <c r="V45" s="102">
        <v>6432.05500979024</v>
      </c>
      <c r="W45" s="102">
        <v>4556.33030718816</v>
      </c>
      <c r="X45" s="102">
        <v>4172.76570393072</v>
      </c>
      <c r="Y45" s="102" t="s">
        <v>223</v>
      </c>
    </row>
    <row r="46" spans="4:25" ht="15">
      <c r="D46" s="24" t="s">
        <v>81</v>
      </c>
      <c r="E46" s="68" t="s">
        <v>308</v>
      </c>
      <c r="F46" s="102">
        <v>26.356</v>
      </c>
      <c r="G46" s="102">
        <v>55.185</v>
      </c>
      <c r="H46" s="102">
        <v>80.886</v>
      </c>
      <c r="I46" s="102">
        <v>91.501</v>
      </c>
      <c r="J46" s="102">
        <v>118.441021915855</v>
      </c>
      <c r="K46" s="102">
        <v>77.8609078313253</v>
      </c>
      <c r="L46" s="102">
        <v>106.5972</v>
      </c>
      <c r="M46" s="102">
        <v>82.84797</v>
      </c>
      <c r="N46" s="102">
        <v>77.02312</v>
      </c>
      <c r="O46" s="102">
        <v>75.99834</v>
      </c>
      <c r="P46" s="102">
        <v>82.3400858386471</v>
      </c>
      <c r="Q46" s="102">
        <v>95.424</v>
      </c>
      <c r="R46" s="102">
        <v>76.8887712906442</v>
      </c>
      <c r="S46" s="102">
        <v>83.906038</v>
      </c>
      <c r="T46" s="102">
        <v>73.982006</v>
      </c>
      <c r="U46" s="102">
        <v>80.4330702</v>
      </c>
      <c r="V46" s="102">
        <v>85.1427818</v>
      </c>
      <c r="W46" s="102">
        <v>127.6280638</v>
      </c>
      <c r="X46" s="102">
        <v>108.7501635</v>
      </c>
      <c r="Y46" s="102" t="s">
        <v>223</v>
      </c>
    </row>
    <row r="47" spans="4:25" ht="15">
      <c r="D47" s="24" t="s">
        <v>45</v>
      </c>
      <c r="E47" s="68" t="s">
        <v>308</v>
      </c>
      <c r="F47" s="102">
        <v>5818.55625</v>
      </c>
      <c r="G47" s="102">
        <v>6046.14723</v>
      </c>
      <c r="H47" s="102">
        <v>6517.54737</v>
      </c>
      <c r="I47" s="102">
        <v>6484.40437</v>
      </c>
      <c r="J47" s="102">
        <v>6232.76663765107</v>
      </c>
      <c r="K47" s="102">
        <v>6363.93026600552</v>
      </c>
      <c r="L47" s="102">
        <v>6270.13890914666</v>
      </c>
      <c r="M47" s="102">
        <v>6070.06924369738</v>
      </c>
      <c r="N47" s="102">
        <v>6363.27588418492</v>
      </c>
      <c r="O47" s="102">
        <v>6620.07752555993</v>
      </c>
      <c r="P47" s="102">
        <v>6680.96988070382</v>
      </c>
      <c r="Q47" s="102">
        <v>7313.08641488354</v>
      </c>
      <c r="R47" s="102">
        <v>8065.97362760271</v>
      </c>
      <c r="S47" s="102">
        <v>8165.21448551774</v>
      </c>
      <c r="T47" s="102">
        <v>9576.45941381349</v>
      </c>
      <c r="U47" s="102">
        <v>9049.87108619677</v>
      </c>
      <c r="V47" s="102">
        <v>8858.50056658862</v>
      </c>
      <c r="W47" s="102">
        <v>7146.55297933919</v>
      </c>
      <c r="X47" s="102">
        <v>6594.30183276615</v>
      </c>
      <c r="Y47" s="102" t="s">
        <v>223</v>
      </c>
    </row>
    <row r="48" spans="1:25" ht="15">
      <c r="A48" s="25" t="s">
        <v>2</v>
      </c>
      <c r="E48" s="71"/>
      <c r="F48" s="102"/>
      <c r="G48" s="102"/>
      <c r="H48" s="102"/>
      <c r="I48" s="102"/>
      <c r="J48" s="102"/>
      <c r="K48" s="102"/>
      <c r="L48" s="102"/>
      <c r="M48" s="102"/>
      <c r="N48" s="102"/>
      <c r="O48" s="102"/>
      <c r="P48" s="102"/>
      <c r="Q48" s="102"/>
      <c r="R48" s="102"/>
      <c r="S48" s="102"/>
      <c r="T48" s="102"/>
      <c r="U48" s="102"/>
      <c r="V48" s="102"/>
      <c r="W48" s="102"/>
      <c r="X48" s="102"/>
      <c r="Y48" s="102"/>
    </row>
    <row r="49" spans="2:25" ht="15">
      <c r="B49" s="23" t="s">
        <v>69</v>
      </c>
      <c r="E49" s="71"/>
      <c r="F49" s="102"/>
      <c r="G49" s="102"/>
      <c r="H49" s="102"/>
      <c r="I49" s="102"/>
      <c r="J49" s="102"/>
      <c r="K49" s="102"/>
      <c r="L49" s="102"/>
      <c r="M49" s="102"/>
      <c r="N49" s="102"/>
      <c r="O49" s="102"/>
      <c r="P49" s="102"/>
      <c r="Q49" s="102"/>
      <c r="R49" s="102"/>
      <c r="S49" s="102"/>
      <c r="T49" s="102"/>
      <c r="U49" s="102"/>
      <c r="V49" s="102"/>
      <c r="W49" s="102"/>
      <c r="X49" s="102"/>
      <c r="Y49" s="102"/>
    </row>
    <row r="50" spans="3:25" ht="15">
      <c r="C50" s="23" t="s">
        <v>92</v>
      </c>
      <c r="E50" s="71"/>
      <c r="F50" s="102"/>
      <c r="G50" s="102"/>
      <c r="H50" s="102"/>
      <c r="I50" s="102"/>
      <c r="J50" s="102"/>
      <c r="K50" s="102"/>
      <c r="L50" s="102"/>
      <c r="M50" s="102"/>
      <c r="N50" s="102"/>
      <c r="O50" s="102"/>
      <c r="P50" s="102"/>
      <c r="Q50" s="102"/>
      <c r="R50" s="102"/>
      <c r="S50" s="102"/>
      <c r="T50" s="102"/>
      <c r="U50" s="102"/>
      <c r="V50" s="102"/>
      <c r="W50" s="102"/>
      <c r="X50" s="102"/>
      <c r="Y50" s="102"/>
    </row>
    <row r="51" spans="4:25" ht="15">
      <c r="D51" s="11" t="s">
        <v>321</v>
      </c>
      <c r="E51" s="68" t="s">
        <v>308</v>
      </c>
      <c r="F51" s="102">
        <v>425.909625</v>
      </c>
      <c r="G51" s="102">
        <v>376.2594</v>
      </c>
      <c r="H51" s="102">
        <v>326.59372267423</v>
      </c>
      <c r="I51" s="102">
        <v>332.608260733625</v>
      </c>
      <c r="J51" s="102">
        <v>362.11669394817</v>
      </c>
      <c r="K51" s="102">
        <v>364.396860452693</v>
      </c>
      <c r="L51" s="102">
        <v>295.41618750858</v>
      </c>
      <c r="M51" s="102">
        <v>235.944000018062</v>
      </c>
      <c r="N51" s="102">
        <v>251.803519603</v>
      </c>
      <c r="O51" s="102">
        <v>247.353519603</v>
      </c>
      <c r="P51" s="102">
        <v>213.814</v>
      </c>
      <c r="Q51" s="102">
        <v>213.890139294866</v>
      </c>
      <c r="R51" s="102">
        <v>205.126938369854</v>
      </c>
      <c r="S51" s="102">
        <v>238.310444998647</v>
      </c>
      <c r="T51" s="102">
        <v>250.62015</v>
      </c>
      <c r="U51" s="102">
        <v>248.554710202683</v>
      </c>
      <c r="V51" s="102">
        <v>268.495567018898</v>
      </c>
      <c r="W51" s="102">
        <v>253.975610960138</v>
      </c>
      <c r="X51" s="102">
        <v>266.541580844037</v>
      </c>
      <c r="Y51" s="102" t="s">
        <v>223</v>
      </c>
    </row>
    <row r="52" spans="4:25" ht="15">
      <c r="D52" s="24" t="s">
        <v>95</v>
      </c>
      <c r="E52" s="68" t="s">
        <v>308</v>
      </c>
      <c r="F52" s="102">
        <v>0</v>
      </c>
      <c r="G52" s="102">
        <v>0</v>
      </c>
      <c r="H52" s="102">
        <v>0</v>
      </c>
      <c r="I52" s="102">
        <v>0</v>
      </c>
      <c r="J52" s="102">
        <v>0</v>
      </c>
      <c r="K52" s="102">
        <v>0</v>
      </c>
      <c r="L52" s="102">
        <v>0</v>
      </c>
      <c r="M52" s="102">
        <v>0</v>
      </c>
      <c r="N52" s="102">
        <v>0</v>
      </c>
      <c r="O52" s="102">
        <v>0</v>
      </c>
      <c r="P52" s="102">
        <v>0</v>
      </c>
      <c r="Q52" s="102">
        <v>0</v>
      </c>
      <c r="R52" s="102">
        <v>0</v>
      </c>
      <c r="S52" s="102">
        <v>0</v>
      </c>
      <c r="T52" s="102">
        <v>0</v>
      </c>
      <c r="U52" s="102">
        <v>0</v>
      </c>
      <c r="V52" s="102">
        <v>0</v>
      </c>
      <c r="W52" s="102">
        <v>0</v>
      </c>
      <c r="X52" s="102">
        <v>0</v>
      </c>
      <c r="Y52" s="102" t="s">
        <v>223</v>
      </c>
    </row>
    <row r="53" spans="4:25" ht="15">
      <c r="D53" s="24" t="s">
        <v>81</v>
      </c>
      <c r="E53" s="68" t="s">
        <v>308</v>
      </c>
      <c r="F53" s="102">
        <v>35.1640625</v>
      </c>
      <c r="G53" s="102">
        <v>34.66771495</v>
      </c>
      <c r="H53" s="102">
        <v>25.58419225</v>
      </c>
      <c r="I53" s="102">
        <v>29.857</v>
      </c>
      <c r="J53" s="102">
        <v>46.116</v>
      </c>
      <c r="K53" s="102">
        <v>54.388</v>
      </c>
      <c r="L53" s="102">
        <v>32.275</v>
      </c>
      <c r="M53" s="102">
        <v>31.426</v>
      </c>
      <c r="N53" s="102">
        <v>23.268</v>
      </c>
      <c r="O53" s="102">
        <v>28.833</v>
      </c>
      <c r="P53" s="102">
        <v>42.134</v>
      </c>
      <c r="Q53" s="102">
        <v>54.2466264615385</v>
      </c>
      <c r="R53" s="102">
        <v>53.8511655384615</v>
      </c>
      <c r="S53" s="102">
        <v>46.47541050025</v>
      </c>
      <c r="T53" s="102">
        <v>41.660162</v>
      </c>
      <c r="U53" s="102">
        <v>30.389</v>
      </c>
      <c r="V53" s="102">
        <v>23.771</v>
      </c>
      <c r="W53" s="102">
        <v>26.589</v>
      </c>
      <c r="X53" s="102">
        <v>21.9822650902256</v>
      </c>
      <c r="Y53" s="102" t="s">
        <v>223</v>
      </c>
    </row>
    <row r="54" spans="4:25" ht="15">
      <c r="D54" s="24" t="s">
        <v>45</v>
      </c>
      <c r="E54" s="68" t="s">
        <v>308</v>
      </c>
      <c r="F54" s="102">
        <v>461.0736875</v>
      </c>
      <c r="G54" s="102">
        <v>410.92711495</v>
      </c>
      <c r="H54" s="102">
        <v>352.17791492423</v>
      </c>
      <c r="I54" s="102">
        <v>362.465260733625</v>
      </c>
      <c r="J54" s="102">
        <v>408.23269394817</v>
      </c>
      <c r="K54" s="102">
        <v>418.784860452693</v>
      </c>
      <c r="L54" s="102">
        <v>327.69118750858</v>
      </c>
      <c r="M54" s="102">
        <v>267.370000018062</v>
      </c>
      <c r="N54" s="102">
        <v>275.071519603</v>
      </c>
      <c r="O54" s="102">
        <v>276.186519603</v>
      </c>
      <c r="P54" s="102">
        <v>255.948</v>
      </c>
      <c r="Q54" s="102">
        <v>268.136765756405</v>
      </c>
      <c r="R54" s="102">
        <v>258.978103908316</v>
      </c>
      <c r="S54" s="102">
        <v>284.785855498897</v>
      </c>
      <c r="T54" s="102">
        <v>292.280312</v>
      </c>
      <c r="U54" s="102">
        <v>278.943710202683</v>
      </c>
      <c r="V54" s="102">
        <v>292.266567018898</v>
      </c>
      <c r="W54" s="102">
        <v>280.564610960138</v>
      </c>
      <c r="X54" s="102">
        <v>288.523845934262</v>
      </c>
      <c r="Y54" s="102" t="s">
        <v>223</v>
      </c>
    </row>
    <row r="55" spans="3:25" ht="15">
      <c r="C55" s="23" t="s">
        <v>93</v>
      </c>
      <c r="E55" s="71"/>
      <c r="F55" s="102"/>
      <c r="G55" s="102"/>
      <c r="H55" s="102"/>
      <c r="I55" s="102"/>
      <c r="J55" s="102"/>
      <c r="K55" s="102"/>
      <c r="L55" s="102"/>
      <c r="M55" s="102"/>
      <c r="N55" s="102"/>
      <c r="O55" s="102"/>
      <c r="P55" s="102"/>
      <c r="Q55" s="102"/>
      <c r="R55" s="102"/>
      <c r="S55" s="102"/>
      <c r="T55" s="102"/>
      <c r="U55" s="102"/>
      <c r="V55" s="102"/>
      <c r="W55" s="102"/>
      <c r="X55" s="102"/>
      <c r="Y55" s="102"/>
    </row>
    <row r="56" spans="4:25" ht="15">
      <c r="D56" s="11" t="s">
        <v>321</v>
      </c>
      <c r="E56" s="68" t="s">
        <v>308</v>
      </c>
      <c r="F56" s="102">
        <v>8.233</v>
      </c>
      <c r="G56" s="102">
        <v>0.165</v>
      </c>
      <c r="H56" s="102">
        <v>0.05</v>
      </c>
      <c r="I56" s="102">
        <v>2</v>
      </c>
      <c r="J56" s="102">
        <v>0</v>
      </c>
      <c r="K56" s="102">
        <v>0</v>
      </c>
      <c r="L56" s="102">
        <v>0.913</v>
      </c>
      <c r="M56" s="102">
        <v>0.478</v>
      </c>
      <c r="N56" s="102">
        <v>0.533</v>
      </c>
      <c r="O56" s="102">
        <v>2.178</v>
      </c>
      <c r="P56" s="102">
        <v>2.131</v>
      </c>
      <c r="Q56" s="102">
        <v>1.969</v>
      </c>
      <c r="R56" s="102">
        <v>1.84</v>
      </c>
      <c r="S56" s="102">
        <v>1.84</v>
      </c>
      <c r="T56" s="102">
        <v>0</v>
      </c>
      <c r="U56" s="102">
        <v>0</v>
      </c>
      <c r="V56" s="102">
        <v>0</v>
      </c>
      <c r="W56" s="102">
        <v>4.56562</v>
      </c>
      <c r="X56" s="102">
        <v>0</v>
      </c>
      <c r="Y56" s="102" t="s">
        <v>223</v>
      </c>
    </row>
    <row r="57" spans="4:25" ht="15">
      <c r="D57" s="24" t="s">
        <v>95</v>
      </c>
      <c r="E57" s="68" t="s">
        <v>308</v>
      </c>
      <c r="F57" s="102">
        <v>0</v>
      </c>
      <c r="G57" s="102">
        <v>0</v>
      </c>
      <c r="H57" s="102">
        <v>0</v>
      </c>
      <c r="I57" s="102">
        <v>0</v>
      </c>
      <c r="J57" s="102">
        <v>0</v>
      </c>
      <c r="K57" s="102">
        <v>0</v>
      </c>
      <c r="L57" s="102">
        <v>0</v>
      </c>
      <c r="M57" s="102">
        <v>0</v>
      </c>
      <c r="N57" s="102">
        <v>0</v>
      </c>
      <c r="O57" s="102">
        <v>0</v>
      </c>
      <c r="P57" s="102">
        <v>0</v>
      </c>
      <c r="Q57" s="102">
        <v>0</v>
      </c>
      <c r="R57" s="102">
        <v>23.94982</v>
      </c>
      <c r="S57" s="102">
        <v>11.768</v>
      </c>
      <c r="T57" s="102">
        <v>18.9096709234128</v>
      </c>
      <c r="U57" s="102">
        <v>0</v>
      </c>
      <c r="V57" s="102">
        <v>0</v>
      </c>
      <c r="W57" s="102">
        <v>21.51648</v>
      </c>
      <c r="X57" s="102">
        <v>56.54547</v>
      </c>
      <c r="Y57" s="102" t="s">
        <v>223</v>
      </c>
    </row>
    <row r="58" spans="4:25" ht="15">
      <c r="D58" s="24" t="s">
        <v>81</v>
      </c>
      <c r="E58" s="68" t="s">
        <v>308</v>
      </c>
      <c r="F58" s="102">
        <v>0</v>
      </c>
      <c r="G58" s="102">
        <v>0</v>
      </c>
      <c r="H58" s="102">
        <v>0</v>
      </c>
      <c r="I58" s="102">
        <v>0</v>
      </c>
      <c r="J58" s="102">
        <v>0</v>
      </c>
      <c r="K58" s="102">
        <v>0</v>
      </c>
      <c r="L58" s="102">
        <v>0.028</v>
      </c>
      <c r="M58" s="102">
        <v>0.181</v>
      </c>
      <c r="N58" s="102">
        <v>0.505</v>
      </c>
      <c r="O58" s="102">
        <v>2.628</v>
      </c>
      <c r="P58" s="102">
        <v>0.548</v>
      </c>
      <c r="Q58" s="102">
        <v>0.476</v>
      </c>
      <c r="R58" s="102">
        <v>0.21</v>
      </c>
      <c r="S58" s="102">
        <v>0.1</v>
      </c>
      <c r="T58" s="102">
        <v>0.25</v>
      </c>
      <c r="U58" s="102">
        <v>0</v>
      </c>
      <c r="V58" s="102">
        <v>0</v>
      </c>
      <c r="W58" s="102">
        <v>1.717</v>
      </c>
      <c r="X58" s="102">
        <v>25.7034356090226</v>
      </c>
      <c r="Y58" s="102" t="s">
        <v>223</v>
      </c>
    </row>
    <row r="59" spans="4:25" ht="15">
      <c r="D59" s="24" t="s">
        <v>45</v>
      </c>
      <c r="E59" s="68" t="s">
        <v>308</v>
      </c>
      <c r="F59" s="102">
        <v>8.233</v>
      </c>
      <c r="G59" s="102">
        <v>0.165</v>
      </c>
      <c r="H59" s="102">
        <v>0.05</v>
      </c>
      <c r="I59" s="102">
        <v>2</v>
      </c>
      <c r="J59" s="102">
        <v>0</v>
      </c>
      <c r="K59" s="102">
        <v>0</v>
      </c>
      <c r="L59" s="102">
        <v>0.941</v>
      </c>
      <c r="M59" s="102">
        <v>0.659</v>
      </c>
      <c r="N59" s="102">
        <v>1.038</v>
      </c>
      <c r="O59" s="102">
        <v>4.806</v>
      </c>
      <c r="P59" s="102">
        <v>2.679</v>
      </c>
      <c r="Q59" s="102">
        <v>2.445</v>
      </c>
      <c r="R59" s="102">
        <v>25.99982</v>
      </c>
      <c r="S59" s="102">
        <v>13.708</v>
      </c>
      <c r="T59" s="102">
        <v>19.1596709234128</v>
      </c>
      <c r="U59" s="102">
        <v>0</v>
      </c>
      <c r="V59" s="102">
        <v>0</v>
      </c>
      <c r="W59" s="102">
        <v>27.7991</v>
      </c>
      <c r="X59" s="102">
        <v>82.2489056090226</v>
      </c>
      <c r="Y59" s="102" t="s">
        <v>223</v>
      </c>
    </row>
    <row r="60" spans="3:25" ht="15">
      <c r="C60" s="23" t="s">
        <v>44</v>
      </c>
      <c r="E60" s="71"/>
      <c r="F60" s="102"/>
      <c r="G60" s="102"/>
      <c r="H60" s="102"/>
      <c r="I60" s="102"/>
      <c r="J60" s="102"/>
      <c r="K60" s="102"/>
      <c r="L60" s="102"/>
      <c r="M60" s="102"/>
      <c r="N60" s="102"/>
      <c r="O60" s="102"/>
      <c r="P60" s="102"/>
      <c r="Q60" s="102"/>
      <c r="R60" s="102"/>
      <c r="S60" s="102"/>
      <c r="T60" s="102"/>
      <c r="U60" s="102"/>
      <c r="V60" s="102"/>
      <c r="W60" s="102"/>
      <c r="X60" s="102"/>
      <c r="Y60" s="102"/>
    </row>
    <row r="61" spans="4:25" ht="15">
      <c r="D61" s="11" t="s">
        <v>320</v>
      </c>
      <c r="E61" s="68" t="s">
        <v>308</v>
      </c>
      <c r="F61" s="102">
        <v>1821.948</v>
      </c>
      <c r="G61" s="102">
        <v>2011.1337228</v>
      </c>
      <c r="H61" s="102">
        <v>1829.68398954692</v>
      </c>
      <c r="I61" s="102">
        <v>1838.964494</v>
      </c>
      <c r="J61" s="102">
        <v>1808.68696836364</v>
      </c>
      <c r="K61" s="102">
        <v>1861.727476</v>
      </c>
      <c r="L61" s="102">
        <v>1450.233614</v>
      </c>
      <c r="M61" s="102">
        <v>1744.215256</v>
      </c>
      <c r="N61" s="102">
        <v>1536.055</v>
      </c>
      <c r="O61" s="102">
        <v>1678.574</v>
      </c>
      <c r="P61" s="102">
        <v>1279.91244</v>
      </c>
      <c r="Q61" s="102">
        <v>1444.604</v>
      </c>
      <c r="R61" s="102">
        <v>1503.072</v>
      </c>
      <c r="S61" s="102">
        <v>2047.60930003068</v>
      </c>
      <c r="T61" s="102">
        <v>2222.972</v>
      </c>
      <c r="U61" s="102">
        <v>2385.43363962617</v>
      </c>
      <c r="V61" s="102">
        <v>2189.46363962617</v>
      </c>
      <c r="W61" s="102">
        <v>1998.85367962617</v>
      </c>
      <c r="X61" s="102">
        <v>1799.54248192617</v>
      </c>
      <c r="Y61" s="102" t="s">
        <v>223</v>
      </c>
    </row>
    <row r="62" spans="4:25" ht="15">
      <c r="D62" s="24" t="s">
        <v>95</v>
      </c>
      <c r="E62" s="68" t="s">
        <v>308</v>
      </c>
      <c r="F62" s="102">
        <v>421.245</v>
      </c>
      <c r="G62" s="102">
        <v>443.914632</v>
      </c>
      <c r="H62" s="102">
        <v>410.034125</v>
      </c>
      <c r="I62" s="102">
        <v>262.19844</v>
      </c>
      <c r="J62" s="102">
        <v>221.273</v>
      </c>
      <c r="K62" s="102">
        <v>294.79107</v>
      </c>
      <c r="L62" s="102">
        <v>244.471425</v>
      </c>
      <c r="M62" s="102">
        <v>218.000854</v>
      </c>
      <c r="N62" s="102">
        <v>196.748</v>
      </c>
      <c r="O62" s="102">
        <v>388.883</v>
      </c>
      <c r="P62" s="102">
        <v>298.925</v>
      </c>
      <c r="Q62" s="102">
        <v>270.012</v>
      </c>
      <c r="R62" s="102">
        <v>243.534</v>
      </c>
      <c r="S62" s="102">
        <v>554.845</v>
      </c>
      <c r="T62" s="102">
        <v>414.086552587315</v>
      </c>
      <c r="U62" s="102">
        <v>440.418</v>
      </c>
      <c r="V62" s="102">
        <v>365.901</v>
      </c>
      <c r="W62" s="102">
        <v>408.45881</v>
      </c>
      <c r="X62" s="102">
        <v>343.30812</v>
      </c>
      <c r="Y62" s="102" t="s">
        <v>223</v>
      </c>
    </row>
    <row r="63" spans="4:25" ht="15">
      <c r="D63" s="24" t="s">
        <v>81</v>
      </c>
      <c r="E63" s="68" t="s">
        <v>308</v>
      </c>
      <c r="F63" s="102">
        <v>97.32</v>
      </c>
      <c r="G63" s="102">
        <v>88.395926</v>
      </c>
      <c r="H63" s="102">
        <v>69.089164</v>
      </c>
      <c r="I63" s="102">
        <v>147.582272</v>
      </c>
      <c r="J63" s="102">
        <v>150.304</v>
      </c>
      <c r="K63" s="102">
        <v>97.405341</v>
      </c>
      <c r="L63" s="102">
        <v>53.850202</v>
      </c>
      <c r="M63" s="102">
        <v>60.7266229999999</v>
      </c>
      <c r="N63" s="102">
        <v>58.558</v>
      </c>
      <c r="O63" s="102">
        <v>57.098</v>
      </c>
      <c r="P63" s="102">
        <v>48.189</v>
      </c>
      <c r="Q63" s="102">
        <v>43.751</v>
      </c>
      <c r="R63" s="102">
        <v>44.904</v>
      </c>
      <c r="S63" s="102">
        <v>45.632</v>
      </c>
      <c r="T63" s="102">
        <v>45.654</v>
      </c>
      <c r="U63" s="102">
        <v>47.946</v>
      </c>
      <c r="V63" s="102">
        <v>44.637</v>
      </c>
      <c r="W63" s="102">
        <v>50.742</v>
      </c>
      <c r="X63" s="102">
        <v>22.32628</v>
      </c>
      <c r="Y63" s="102" t="s">
        <v>223</v>
      </c>
    </row>
    <row r="64" spans="4:25" ht="15">
      <c r="D64" s="24" t="s">
        <v>45</v>
      </c>
      <c r="E64" s="68" t="s">
        <v>308</v>
      </c>
      <c r="F64" s="102">
        <v>2340.513</v>
      </c>
      <c r="G64" s="102">
        <v>2543.4442808</v>
      </c>
      <c r="H64" s="102">
        <v>2308.80727854692</v>
      </c>
      <c r="I64" s="102">
        <v>2248.745206</v>
      </c>
      <c r="J64" s="102">
        <v>2180.26396836364</v>
      </c>
      <c r="K64" s="102">
        <v>2253.923887</v>
      </c>
      <c r="L64" s="102">
        <v>1748.555241</v>
      </c>
      <c r="M64" s="102">
        <v>2022.942733</v>
      </c>
      <c r="N64" s="102">
        <v>1791.361</v>
      </c>
      <c r="O64" s="102">
        <v>2124.555</v>
      </c>
      <c r="P64" s="102">
        <v>1627.02644</v>
      </c>
      <c r="Q64" s="102">
        <v>1758.367</v>
      </c>
      <c r="R64" s="102">
        <v>1791.51</v>
      </c>
      <c r="S64" s="102">
        <v>2648.08630003068</v>
      </c>
      <c r="T64" s="102">
        <v>2682.71255258731</v>
      </c>
      <c r="U64" s="102">
        <v>2873.79763962617</v>
      </c>
      <c r="V64" s="102">
        <v>2600.00163962617</v>
      </c>
      <c r="W64" s="102">
        <v>2458.05448962617</v>
      </c>
      <c r="X64" s="102">
        <v>2165.17688192617</v>
      </c>
      <c r="Y64" s="102" t="s">
        <v>223</v>
      </c>
    </row>
    <row r="65" spans="3:25" ht="15">
      <c r="C65" s="23" t="s">
        <v>45</v>
      </c>
      <c r="E65" s="71"/>
      <c r="F65" s="102"/>
      <c r="G65" s="102"/>
      <c r="H65" s="102"/>
      <c r="I65" s="102"/>
      <c r="J65" s="102"/>
      <c r="K65" s="102"/>
      <c r="L65" s="102"/>
      <c r="M65" s="102"/>
      <c r="N65" s="102"/>
      <c r="O65" s="102"/>
      <c r="P65" s="102"/>
      <c r="Q65" s="102"/>
      <c r="R65" s="102"/>
      <c r="S65" s="102"/>
      <c r="T65" s="102"/>
      <c r="U65" s="102"/>
      <c r="V65" s="102"/>
      <c r="W65" s="102"/>
      <c r="X65" s="102"/>
      <c r="Y65" s="102"/>
    </row>
    <row r="66" spans="4:25" ht="15">
      <c r="D66" s="11" t="s">
        <v>320</v>
      </c>
      <c r="E66" s="68" t="s">
        <v>308</v>
      </c>
      <c r="F66" s="102">
        <v>2256.090625</v>
      </c>
      <c r="G66" s="102">
        <v>2387.5581228</v>
      </c>
      <c r="H66" s="102">
        <v>2156.32771222115</v>
      </c>
      <c r="I66" s="102">
        <v>2173.57275473363</v>
      </c>
      <c r="J66" s="102">
        <v>2170.80366231181</v>
      </c>
      <c r="K66" s="102">
        <v>2226.12433645269</v>
      </c>
      <c r="L66" s="102">
        <v>1746.56280150858</v>
      </c>
      <c r="M66" s="102">
        <v>1980.63725601806</v>
      </c>
      <c r="N66" s="102">
        <v>1788.391519603</v>
      </c>
      <c r="O66" s="102">
        <v>1928.105519603</v>
      </c>
      <c r="P66" s="102">
        <v>1495.85744</v>
      </c>
      <c r="Q66" s="102">
        <v>1660.46313929487</v>
      </c>
      <c r="R66" s="102">
        <v>1710.03893836985</v>
      </c>
      <c r="S66" s="102">
        <v>2287.75974502933</v>
      </c>
      <c r="T66" s="102">
        <v>2473.59215</v>
      </c>
      <c r="U66" s="102">
        <v>2633.98834982885</v>
      </c>
      <c r="V66" s="102">
        <v>2457.95920664507</v>
      </c>
      <c r="W66" s="102">
        <v>2257.39491058631</v>
      </c>
      <c r="X66" s="102">
        <v>2066.08406277021</v>
      </c>
      <c r="Y66" s="102" t="s">
        <v>223</v>
      </c>
    </row>
    <row r="67" spans="4:25" ht="15">
      <c r="D67" s="24" t="s">
        <v>95</v>
      </c>
      <c r="E67" s="68" t="s">
        <v>308</v>
      </c>
      <c r="F67" s="102">
        <v>421.245</v>
      </c>
      <c r="G67" s="102">
        <v>443.914632</v>
      </c>
      <c r="H67" s="102">
        <v>410.034125</v>
      </c>
      <c r="I67" s="102">
        <v>262.19844</v>
      </c>
      <c r="J67" s="102">
        <v>221.273</v>
      </c>
      <c r="K67" s="102">
        <v>294.79107</v>
      </c>
      <c r="L67" s="102">
        <v>244.471425</v>
      </c>
      <c r="M67" s="102">
        <v>218.000854</v>
      </c>
      <c r="N67" s="102">
        <v>196.748</v>
      </c>
      <c r="O67" s="102">
        <v>388.883</v>
      </c>
      <c r="P67" s="102">
        <v>298.925</v>
      </c>
      <c r="Q67" s="102">
        <v>270.012</v>
      </c>
      <c r="R67" s="102">
        <v>267.48382</v>
      </c>
      <c r="S67" s="102">
        <v>566.613</v>
      </c>
      <c r="T67" s="102">
        <v>432.996223510727</v>
      </c>
      <c r="U67" s="102">
        <v>440.418</v>
      </c>
      <c r="V67" s="102">
        <v>365.901</v>
      </c>
      <c r="W67" s="102">
        <v>429.97529</v>
      </c>
      <c r="X67" s="102">
        <v>399.85359</v>
      </c>
      <c r="Y67" s="102" t="s">
        <v>223</v>
      </c>
    </row>
    <row r="68" spans="4:25" ht="15">
      <c r="D68" s="24" t="s">
        <v>81</v>
      </c>
      <c r="E68" s="68" t="s">
        <v>308</v>
      </c>
      <c r="F68" s="102">
        <v>132.4840625</v>
      </c>
      <c r="G68" s="102">
        <v>123.06364095</v>
      </c>
      <c r="H68" s="102">
        <v>94.67335625</v>
      </c>
      <c r="I68" s="102">
        <v>177.439272</v>
      </c>
      <c r="J68" s="102">
        <v>196.42</v>
      </c>
      <c r="K68" s="102">
        <v>151.793341</v>
      </c>
      <c r="L68" s="102">
        <v>86.153202</v>
      </c>
      <c r="M68" s="102">
        <v>92.3336229999999</v>
      </c>
      <c r="N68" s="102">
        <v>82.331</v>
      </c>
      <c r="O68" s="102">
        <v>88.559</v>
      </c>
      <c r="P68" s="102">
        <v>90.871</v>
      </c>
      <c r="Q68" s="102">
        <v>98.4736264615385</v>
      </c>
      <c r="R68" s="102">
        <v>98.9651655384615</v>
      </c>
      <c r="S68" s="102">
        <v>92.20741050025</v>
      </c>
      <c r="T68" s="102">
        <v>87.564162</v>
      </c>
      <c r="U68" s="102">
        <v>78.335</v>
      </c>
      <c r="V68" s="102">
        <v>68.408</v>
      </c>
      <c r="W68" s="102">
        <v>79.048</v>
      </c>
      <c r="X68" s="102">
        <v>70.0119806992481</v>
      </c>
      <c r="Y68" s="102" t="s">
        <v>223</v>
      </c>
    </row>
    <row r="69" spans="4:25" ht="15">
      <c r="D69" s="24" t="s">
        <v>45</v>
      </c>
      <c r="E69" s="68" t="s">
        <v>308</v>
      </c>
      <c r="F69" s="102">
        <v>2809.8196875</v>
      </c>
      <c r="G69" s="102">
        <v>2954.53639575</v>
      </c>
      <c r="H69" s="102">
        <v>2661.03519347115</v>
      </c>
      <c r="I69" s="102">
        <v>2613.21046673362</v>
      </c>
      <c r="J69" s="102">
        <v>2588.49666231181</v>
      </c>
      <c r="K69" s="102">
        <v>2672.70874745269</v>
      </c>
      <c r="L69" s="102">
        <v>2077.18742850858</v>
      </c>
      <c r="M69" s="102">
        <v>2290.97173301806</v>
      </c>
      <c r="N69" s="102">
        <v>2067.470519603</v>
      </c>
      <c r="O69" s="102">
        <v>2405.547519603</v>
      </c>
      <c r="P69" s="102">
        <v>1885.65344</v>
      </c>
      <c r="Q69" s="102">
        <v>2028.94876575641</v>
      </c>
      <c r="R69" s="102">
        <v>2076.48792390832</v>
      </c>
      <c r="S69" s="102">
        <v>2946.58015552958</v>
      </c>
      <c r="T69" s="102">
        <v>2994.15253551073</v>
      </c>
      <c r="U69" s="102">
        <v>3152.74134982885</v>
      </c>
      <c r="V69" s="102">
        <v>2892.26820664507</v>
      </c>
      <c r="W69" s="102">
        <v>2766.41820058631</v>
      </c>
      <c r="X69" s="102">
        <v>2535.94963346945</v>
      </c>
      <c r="Y69" s="102" t="s">
        <v>223</v>
      </c>
    </row>
    <row r="70" spans="1:25" ht="15">
      <c r="A70" s="25" t="s">
        <v>2</v>
      </c>
      <c r="E70" s="71"/>
      <c r="F70" s="102"/>
      <c r="G70" s="102"/>
      <c r="H70" s="102"/>
      <c r="I70" s="102"/>
      <c r="J70" s="102"/>
      <c r="K70" s="102"/>
      <c r="L70" s="102"/>
      <c r="M70" s="102"/>
      <c r="N70" s="102"/>
      <c r="O70" s="102"/>
      <c r="P70" s="102"/>
      <c r="Q70" s="102"/>
      <c r="R70" s="102"/>
      <c r="S70" s="102"/>
      <c r="T70" s="102"/>
      <c r="U70" s="102"/>
      <c r="V70" s="102"/>
      <c r="W70" s="102"/>
      <c r="X70" s="102"/>
      <c r="Y70" s="102"/>
    </row>
    <row r="71" spans="2:25" ht="15">
      <c r="B71" s="23" t="s">
        <v>70</v>
      </c>
      <c r="E71" s="71"/>
      <c r="F71" s="102"/>
      <c r="G71" s="102"/>
      <c r="H71" s="102"/>
      <c r="I71" s="102"/>
      <c r="J71" s="102"/>
      <c r="K71" s="102"/>
      <c r="L71" s="102"/>
      <c r="M71" s="102"/>
      <c r="N71" s="102"/>
      <c r="O71" s="102"/>
      <c r="P71" s="102"/>
      <c r="Q71" s="102"/>
      <c r="R71" s="102"/>
      <c r="S71" s="102"/>
      <c r="T71" s="102"/>
      <c r="U71" s="102"/>
      <c r="V71" s="102"/>
      <c r="W71" s="102"/>
      <c r="X71" s="102"/>
      <c r="Y71" s="102"/>
    </row>
    <row r="72" spans="3:25" ht="15">
      <c r="C72" s="23" t="s">
        <v>92</v>
      </c>
      <c r="E72" s="71"/>
      <c r="F72" s="102"/>
      <c r="G72" s="102"/>
      <c r="H72" s="102"/>
      <c r="I72" s="102"/>
      <c r="J72" s="102"/>
      <c r="K72" s="102"/>
      <c r="L72" s="102"/>
      <c r="M72" s="102"/>
      <c r="N72" s="102"/>
      <c r="O72" s="102"/>
      <c r="P72" s="102"/>
      <c r="Q72" s="102"/>
      <c r="R72" s="102"/>
      <c r="S72" s="102"/>
      <c r="T72" s="102"/>
      <c r="U72" s="102"/>
      <c r="V72" s="102"/>
      <c r="W72" s="102"/>
      <c r="X72" s="102"/>
      <c r="Y72" s="102"/>
    </row>
    <row r="73" spans="4:25" ht="15">
      <c r="D73" s="11" t="s">
        <v>321</v>
      </c>
      <c r="E73" s="68" t="s">
        <v>308</v>
      </c>
      <c r="F73" s="102">
        <v>0</v>
      </c>
      <c r="G73" s="102">
        <v>0</v>
      </c>
      <c r="H73" s="102">
        <v>0</v>
      </c>
      <c r="I73" s="102">
        <v>0</v>
      </c>
      <c r="J73" s="102">
        <v>0</v>
      </c>
      <c r="K73" s="102">
        <v>0</v>
      </c>
      <c r="L73" s="102">
        <v>0</v>
      </c>
      <c r="M73" s="102">
        <v>0</v>
      </c>
      <c r="N73" s="102">
        <v>0</v>
      </c>
      <c r="O73" s="102">
        <v>0</v>
      </c>
      <c r="P73" s="102">
        <v>0</v>
      </c>
      <c r="Q73" s="102">
        <v>0</v>
      </c>
      <c r="R73" s="102">
        <v>0</v>
      </c>
      <c r="S73" s="102">
        <v>0</v>
      </c>
      <c r="T73" s="102">
        <v>0</v>
      </c>
      <c r="U73" s="102">
        <v>0</v>
      </c>
      <c r="V73" s="102">
        <v>0</v>
      </c>
      <c r="W73" s="102">
        <v>0</v>
      </c>
      <c r="X73" s="102">
        <v>0</v>
      </c>
      <c r="Y73" s="102" t="s">
        <v>223</v>
      </c>
    </row>
    <row r="74" spans="4:25" ht="15">
      <c r="D74" s="24" t="s">
        <v>95</v>
      </c>
      <c r="E74" s="68" t="s">
        <v>308</v>
      </c>
      <c r="F74" s="102">
        <v>0</v>
      </c>
      <c r="G74" s="102">
        <v>0</v>
      </c>
      <c r="H74" s="102">
        <v>0</v>
      </c>
      <c r="I74" s="102">
        <v>0</v>
      </c>
      <c r="J74" s="102">
        <v>0</v>
      </c>
      <c r="K74" s="102">
        <v>0</v>
      </c>
      <c r="L74" s="102">
        <v>0</v>
      </c>
      <c r="M74" s="102">
        <v>0</v>
      </c>
      <c r="N74" s="102">
        <v>0</v>
      </c>
      <c r="O74" s="102">
        <v>0</v>
      </c>
      <c r="P74" s="102">
        <v>0</v>
      </c>
      <c r="Q74" s="102">
        <v>0</v>
      </c>
      <c r="R74" s="102">
        <v>0</v>
      </c>
      <c r="S74" s="102">
        <v>0</v>
      </c>
      <c r="T74" s="102">
        <v>0</v>
      </c>
      <c r="U74" s="102">
        <v>0</v>
      </c>
      <c r="V74" s="102">
        <v>0</v>
      </c>
      <c r="W74" s="102">
        <v>0</v>
      </c>
      <c r="X74" s="102">
        <v>0</v>
      </c>
      <c r="Y74" s="102" t="s">
        <v>223</v>
      </c>
    </row>
    <row r="75" spans="4:25" ht="15">
      <c r="D75" s="24" t="s">
        <v>81</v>
      </c>
      <c r="E75" s="68" t="s">
        <v>308</v>
      </c>
      <c r="F75" s="102">
        <v>0</v>
      </c>
      <c r="G75" s="102">
        <v>0</v>
      </c>
      <c r="H75" s="102">
        <v>0</v>
      </c>
      <c r="I75" s="102">
        <v>0</v>
      </c>
      <c r="J75" s="102">
        <v>0</v>
      </c>
      <c r="K75" s="102">
        <v>0</v>
      </c>
      <c r="L75" s="102">
        <v>0</v>
      </c>
      <c r="M75" s="102">
        <v>0</v>
      </c>
      <c r="N75" s="102">
        <v>0</v>
      </c>
      <c r="O75" s="102">
        <v>0</v>
      </c>
      <c r="P75" s="102">
        <v>0</v>
      </c>
      <c r="Q75" s="102">
        <v>0</v>
      </c>
      <c r="R75" s="102">
        <v>0</v>
      </c>
      <c r="S75" s="102">
        <v>0</v>
      </c>
      <c r="T75" s="102">
        <v>0</v>
      </c>
      <c r="U75" s="102">
        <v>0</v>
      </c>
      <c r="V75" s="102">
        <v>0</v>
      </c>
      <c r="W75" s="102">
        <v>0</v>
      </c>
      <c r="X75" s="102">
        <v>0</v>
      </c>
      <c r="Y75" s="102" t="s">
        <v>223</v>
      </c>
    </row>
    <row r="76" spans="4:25" ht="15">
      <c r="D76" s="24" t="s">
        <v>45</v>
      </c>
      <c r="E76" s="68" t="s">
        <v>308</v>
      </c>
      <c r="F76" s="102">
        <v>0</v>
      </c>
      <c r="G76" s="102">
        <v>0</v>
      </c>
      <c r="H76" s="102">
        <v>0</v>
      </c>
      <c r="I76" s="102">
        <v>0</v>
      </c>
      <c r="J76" s="102">
        <v>0</v>
      </c>
      <c r="K76" s="102">
        <v>0</v>
      </c>
      <c r="L76" s="102">
        <v>0</v>
      </c>
      <c r="M76" s="102">
        <v>0</v>
      </c>
      <c r="N76" s="102">
        <v>0</v>
      </c>
      <c r="O76" s="102">
        <v>0</v>
      </c>
      <c r="P76" s="102">
        <v>0</v>
      </c>
      <c r="Q76" s="102">
        <v>0</v>
      </c>
      <c r="R76" s="102">
        <v>0</v>
      </c>
      <c r="S76" s="102">
        <v>0</v>
      </c>
      <c r="T76" s="102">
        <v>0</v>
      </c>
      <c r="U76" s="102">
        <v>0</v>
      </c>
      <c r="V76" s="102">
        <v>0</v>
      </c>
      <c r="W76" s="102">
        <v>0</v>
      </c>
      <c r="X76" s="102">
        <v>0</v>
      </c>
      <c r="Y76" s="102" t="s">
        <v>223</v>
      </c>
    </row>
    <row r="77" spans="3:25" ht="15">
      <c r="C77" s="23" t="s">
        <v>93</v>
      </c>
      <c r="E77" s="71"/>
      <c r="F77" s="102"/>
      <c r="G77" s="102"/>
      <c r="H77" s="102"/>
      <c r="I77" s="102"/>
      <c r="J77" s="102"/>
      <c r="K77" s="102"/>
      <c r="L77" s="102"/>
      <c r="M77" s="102"/>
      <c r="N77" s="102"/>
      <c r="O77" s="102"/>
      <c r="P77" s="102"/>
      <c r="Q77" s="102"/>
      <c r="R77" s="102"/>
      <c r="S77" s="102"/>
      <c r="T77" s="102"/>
      <c r="U77" s="102"/>
      <c r="V77" s="102"/>
      <c r="W77" s="102"/>
      <c r="X77" s="102"/>
      <c r="Y77" s="102"/>
    </row>
    <row r="78" spans="4:25" ht="15">
      <c r="D78" s="11" t="s">
        <v>321</v>
      </c>
      <c r="E78" s="68" t="s">
        <v>308</v>
      </c>
      <c r="F78" s="102">
        <v>0</v>
      </c>
      <c r="G78" s="102">
        <v>0</v>
      </c>
      <c r="H78" s="102">
        <v>0</v>
      </c>
      <c r="I78" s="102">
        <v>0</v>
      </c>
      <c r="J78" s="102">
        <v>0</v>
      </c>
      <c r="K78" s="102">
        <v>1.421</v>
      </c>
      <c r="L78" s="102">
        <v>0</v>
      </c>
      <c r="M78" s="102">
        <v>0</v>
      </c>
      <c r="N78" s="102">
        <v>0</v>
      </c>
      <c r="O78" s="102">
        <v>0</v>
      </c>
      <c r="P78" s="102">
        <v>0</v>
      </c>
      <c r="Q78" s="102">
        <v>27.375308</v>
      </c>
      <c r="R78" s="102">
        <v>130.662383333333</v>
      </c>
      <c r="S78" s="102">
        <v>50.334</v>
      </c>
      <c r="T78" s="102">
        <v>19.9508166666667</v>
      </c>
      <c r="U78" s="102">
        <v>85.064</v>
      </c>
      <c r="V78" s="102">
        <v>0</v>
      </c>
      <c r="W78" s="102">
        <v>0</v>
      </c>
      <c r="X78" s="102">
        <v>0</v>
      </c>
      <c r="Y78" s="102" t="s">
        <v>223</v>
      </c>
    </row>
    <row r="79" spans="4:25" ht="15">
      <c r="D79" s="24" t="s">
        <v>95</v>
      </c>
      <c r="E79" s="68" t="s">
        <v>308</v>
      </c>
      <c r="F79" s="102">
        <v>61.33585</v>
      </c>
      <c r="G79" s="102">
        <v>8.367</v>
      </c>
      <c r="H79" s="102">
        <v>0</v>
      </c>
      <c r="I79" s="102">
        <v>80</v>
      </c>
      <c r="J79" s="102">
        <v>0</v>
      </c>
      <c r="K79" s="102">
        <v>5.46</v>
      </c>
      <c r="L79" s="102">
        <v>165.9465</v>
      </c>
      <c r="M79" s="102">
        <v>68.67772</v>
      </c>
      <c r="N79" s="102">
        <v>286.936</v>
      </c>
      <c r="O79" s="102">
        <v>416.27009</v>
      </c>
      <c r="P79" s="102">
        <v>490.92144141078</v>
      </c>
      <c r="Q79" s="102">
        <v>678.034567385032</v>
      </c>
      <c r="R79" s="102">
        <v>731.632020803367</v>
      </c>
      <c r="S79" s="102">
        <v>1100.39873</v>
      </c>
      <c r="T79" s="102">
        <v>1002.86602833333</v>
      </c>
      <c r="U79" s="102">
        <v>1004.26984</v>
      </c>
      <c r="V79" s="102">
        <v>1192.8867</v>
      </c>
      <c r="W79" s="102">
        <v>830.7598</v>
      </c>
      <c r="X79" s="102">
        <v>196.73558</v>
      </c>
      <c r="Y79" s="102" t="s">
        <v>223</v>
      </c>
    </row>
    <row r="80" spans="4:25" ht="15">
      <c r="D80" s="24" t="s">
        <v>81</v>
      </c>
      <c r="E80" s="68" t="s">
        <v>308</v>
      </c>
      <c r="F80" s="102">
        <v>0</v>
      </c>
      <c r="G80" s="102">
        <v>0</v>
      </c>
      <c r="H80" s="102">
        <v>0</v>
      </c>
      <c r="I80" s="102">
        <v>0</v>
      </c>
      <c r="J80" s="102">
        <v>0</v>
      </c>
      <c r="K80" s="102">
        <v>0</v>
      </c>
      <c r="L80" s="102">
        <v>0</v>
      </c>
      <c r="M80" s="102">
        <v>0</v>
      </c>
      <c r="N80" s="102">
        <v>0</v>
      </c>
      <c r="O80" s="102">
        <v>0</v>
      </c>
      <c r="P80" s="102">
        <v>0</v>
      </c>
      <c r="Q80" s="102">
        <v>0</v>
      </c>
      <c r="R80" s="102">
        <v>0</v>
      </c>
      <c r="S80" s="102">
        <v>0</v>
      </c>
      <c r="T80" s="102">
        <v>0</v>
      </c>
      <c r="U80" s="102">
        <v>0</v>
      </c>
      <c r="V80" s="102">
        <v>0</v>
      </c>
      <c r="W80" s="102">
        <v>0</v>
      </c>
      <c r="X80" s="102">
        <v>0</v>
      </c>
      <c r="Y80" s="102" t="s">
        <v>223</v>
      </c>
    </row>
    <row r="81" spans="4:25" ht="15">
      <c r="D81" s="24" t="s">
        <v>45</v>
      </c>
      <c r="E81" s="68" t="s">
        <v>308</v>
      </c>
      <c r="F81" s="102">
        <v>61.33585</v>
      </c>
      <c r="G81" s="102">
        <v>8.367</v>
      </c>
      <c r="H81" s="102">
        <v>0</v>
      </c>
      <c r="I81" s="102">
        <v>80</v>
      </c>
      <c r="J81" s="102">
        <v>0</v>
      </c>
      <c r="K81" s="102">
        <v>6.881</v>
      </c>
      <c r="L81" s="102">
        <v>165.9465</v>
      </c>
      <c r="M81" s="102">
        <v>68.67772</v>
      </c>
      <c r="N81" s="102">
        <v>286.936</v>
      </c>
      <c r="O81" s="102">
        <v>416.27009</v>
      </c>
      <c r="P81" s="102">
        <v>490.92144141078</v>
      </c>
      <c r="Q81" s="102">
        <v>705.409875385032</v>
      </c>
      <c r="R81" s="102">
        <v>862.2944041367</v>
      </c>
      <c r="S81" s="102">
        <v>1150.73273</v>
      </c>
      <c r="T81" s="102">
        <v>1022.816845</v>
      </c>
      <c r="U81" s="102">
        <v>1089.33384</v>
      </c>
      <c r="V81" s="102">
        <v>1192.8867</v>
      </c>
      <c r="W81" s="102">
        <v>830.7598</v>
      </c>
      <c r="X81" s="102">
        <v>196.73558</v>
      </c>
      <c r="Y81" s="102" t="s">
        <v>223</v>
      </c>
    </row>
    <row r="82" spans="3:25" ht="15">
      <c r="C82" s="23" t="s">
        <v>44</v>
      </c>
      <c r="E82" s="71"/>
      <c r="F82" s="102"/>
      <c r="G82" s="102"/>
      <c r="H82" s="102"/>
      <c r="I82" s="102"/>
      <c r="J82" s="102"/>
      <c r="K82" s="102"/>
      <c r="L82" s="102"/>
      <c r="M82" s="102"/>
      <c r="N82" s="102"/>
      <c r="O82" s="102"/>
      <c r="P82" s="102"/>
      <c r="Q82" s="102"/>
      <c r="R82" s="102"/>
      <c r="S82" s="102"/>
      <c r="T82" s="102"/>
      <c r="U82" s="102"/>
      <c r="V82" s="102"/>
      <c r="W82" s="102"/>
      <c r="X82" s="102"/>
      <c r="Y82" s="102"/>
    </row>
    <row r="83" spans="4:25" ht="15">
      <c r="D83" s="11" t="s">
        <v>321</v>
      </c>
      <c r="E83" s="68" t="s">
        <v>308</v>
      </c>
      <c r="F83" s="102">
        <v>1370.851</v>
      </c>
      <c r="G83" s="102">
        <v>1480.961</v>
      </c>
      <c r="H83" s="102">
        <v>1375.3116</v>
      </c>
      <c r="I83" s="102">
        <v>1493.568</v>
      </c>
      <c r="J83" s="102">
        <v>1555.349</v>
      </c>
      <c r="K83" s="102">
        <v>1822.48727302453</v>
      </c>
      <c r="L83" s="102">
        <v>1312.96845273073</v>
      </c>
      <c r="M83" s="102">
        <v>1849.04332357346</v>
      </c>
      <c r="N83" s="102">
        <v>1590.51409066917</v>
      </c>
      <c r="O83" s="102">
        <v>1391.66764213047</v>
      </c>
      <c r="P83" s="102">
        <v>1466.17730108932</v>
      </c>
      <c r="Q83" s="102">
        <v>1798.82167636</v>
      </c>
      <c r="R83" s="102">
        <v>1991.9880433343</v>
      </c>
      <c r="S83" s="102">
        <v>2093.2615425822</v>
      </c>
      <c r="T83" s="102">
        <v>2261.14159158446</v>
      </c>
      <c r="U83" s="102">
        <v>2057.62586087657</v>
      </c>
      <c r="V83" s="102">
        <v>2168.29819293914</v>
      </c>
      <c r="W83" s="102">
        <v>1896.1484022527</v>
      </c>
      <c r="X83" s="102">
        <v>1969.93220336525</v>
      </c>
      <c r="Y83" s="102" t="s">
        <v>223</v>
      </c>
    </row>
    <row r="84" spans="4:25" ht="15">
      <c r="D84" s="24" t="s">
        <v>95</v>
      </c>
      <c r="E84" s="68" t="s">
        <v>308</v>
      </c>
      <c r="F84" s="102">
        <v>981.97407</v>
      </c>
      <c r="G84" s="102">
        <v>1105.03761</v>
      </c>
      <c r="H84" s="102">
        <v>757.04442</v>
      </c>
      <c r="I84" s="102">
        <v>701.998</v>
      </c>
      <c r="J84" s="102">
        <v>716.877</v>
      </c>
      <c r="K84" s="102">
        <v>657.94547</v>
      </c>
      <c r="L84" s="102">
        <v>635.885515</v>
      </c>
      <c r="M84" s="102">
        <v>585.95477</v>
      </c>
      <c r="N84" s="102">
        <v>735.40893</v>
      </c>
      <c r="O84" s="102">
        <v>419.97964</v>
      </c>
      <c r="P84" s="102">
        <v>403.99351</v>
      </c>
      <c r="Q84" s="102">
        <v>468.75498</v>
      </c>
      <c r="R84" s="102">
        <v>565.269103259664</v>
      </c>
      <c r="S84" s="102">
        <v>780.232334859129</v>
      </c>
      <c r="T84" s="102">
        <v>1042.31903735003</v>
      </c>
      <c r="U84" s="102">
        <v>898.95458569539</v>
      </c>
      <c r="V84" s="102">
        <v>773.703750822489</v>
      </c>
      <c r="W84" s="102">
        <v>718.051</v>
      </c>
      <c r="X84" s="102">
        <v>561.794823830811</v>
      </c>
      <c r="Y84" s="102" t="s">
        <v>223</v>
      </c>
    </row>
    <row r="85" spans="4:25" ht="15">
      <c r="D85" s="24" t="s">
        <v>81</v>
      </c>
      <c r="E85" s="68" t="s">
        <v>308</v>
      </c>
      <c r="F85" s="102">
        <v>107.3944</v>
      </c>
      <c r="G85" s="102">
        <v>111.82</v>
      </c>
      <c r="H85" s="102">
        <v>110.546</v>
      </c>
      <c r="I85" s="102">
        <v>85.005</v>
      </c>
      <c r="J85" s="102">
        <v>67.451</v>
      </c>
      <c r="K85" s="102">
        <v>71.24516</v>
      </c>
      <c r="L85" s="102">
        <v>80.69011</v>
      </c>
      <c r="M85" s="102">
        <v>59.17203</v>
      </c>
      <c r="N85" s="102">
        <v>53.54757</v>
      </c>
      <c r="O85" s="102">
        <v>74.99464</v>
      </c>
      <c r="P85" s="102">
        <v>101.337014161353</v>
      </c>
      <c r="Q85" s="102">
        <v>105.89189</v>
      </c>
      <c r="R85" s="102">
        <v>96.0621487093558</v>
      </c>
      <c r="S85" s="102">
        <v>85.706162</v>
      </c>
      <c r="T85" s="102">
        <v>70.385094</v>
      </c>
      <c r="U85" s="102">
        <v>102.1674498</v>
      </c>
      <c r="V85" s="102">
        <v>110.4360782</v>
      </c>
      <c r="W85" s="102">
        <v>96.4088135911632</v>
      </c>
      <c r="X85" s="102">
        <v>143.1869335</v>
      </c>
      <c r="Y85" s="102" t="s">
        <v>223</v>
      </c>
    </row>
    <row r="86" spans="4:25" ht="15">
      <c r="D86" s="24" t="s">
        <v>45</v>
      </c>
      <c r="E86" s="68" t="s">
        <v>308</v>
      </c>
      <c r="F86" s="102">
        <v>2460.21947</v>
      </c>
      <c r="G86" s="102">
        <v>2697.81861</v>
      </c>
      <c r="H86" s="102">
        <v>2242.90202</v>
      </c>
      <c r="I86" s="102">
        <v>2280.571</v>
      </c>
      <c r="J86" s="102">
        <v>2339.677</v>
      </c>
      <c r="K86" s="102">
        <v>2551.67790302453</v>
      </c>
      <c r="L86" s="102">
        <v>2029.54407773073</v>
      </c>
      <c r="M86" s="102">
        <v>2494.17012357346</v>
      </c>
      <c r="N86" s="102">
        <v>2379.47059066917</v>
      </c>
      <c r="O86" s="102">
        <v>1886.64192213047</v>
      </c>
      <c r="P86" s="102">
        <v>1971.50782525068</v>
      </c>
      <c r="Q86" s="102">
        <v>2373.46854636</v>
      </c>
      <c r="R86" s="102">
        <v>2653.31929530332</v>
      </c>
      <c r="S86" s="102">
        <v>2959.20003944133</v>
      </c>
      <c r="T86" s="102">
        <v>3373.84572293449</v>
      </c>
      <c r="U86" s="102">
        <v>3058.74789637196</v>
      </c>
      <c r="V86" s="102">
        <v>3052.43802196162</v>
      </c>
      <c r="W86" s="102">
        <v>2710.60821584386</v>
      </c>
      <c r="X86" s="102">
        <v>2674.91396069606</v>
      </c>
      <c r="Y86" s="102" t="s">
        <v>223</v>
      </c>
    </row>
    <row r="87" spans="3:25" ht="15">
      <c r="C87" s="23" t="s">
        <v>45</v>
      </c>
      <c r="E87" s="71"/>
      <c r="F87" s="102"/>
      <c r="G87" s="102"/>
      <c r="H87" s="102"/>
      <c r="I87" s="102"/>
      <c r="J87" s="102"/>
      <c r="K87" s="102"/>
      <c r="L87" s="102"/>
      <c r="M87" s="102"/>
      <c r="N87" s="102"/>
      <c r="O87" s="102"/>
      <c r="P87" s="102"/>
      <c r="Q87" s="102"/>
      <c r="R87" s="102"/>
      <c r="S87" s="102"/>
      <c r="T87" s="102"/>
      <c r="U87" s="102"/>
      <c r="V87" s="102"/>
      <c r="W87" s="102"/>
      <c r="X87" s="102"/>
      <c r="Y87" s="102"/>
    </row>
    <row r="88" spans="4:25" ht="15">
      <c r="D88" s="11" t="s">
        <v>321</v>
      </c>
      <c r="E88" s="68" t="s">
        <v>308</v>
      </c>
      <c r="F88" s="102">
        <v>1370.851</v>
      </c>
      <c r="G88" s="102">
        <v>1480.961</v>
      </c>
      <c r="H88" s="102">
        <v>1375.3116</v>
      </c>
      <c r="I88" s="102">
        <v>1493.568</v>
      </c>
      <c r="J88" s="102">
        <v>1555.349</v>
      </c>
      <c r="K88" s="102">
        <v>1823.90827302453</v>
      </c>
      <c r="L88" s="102">
        <v>1312.96845273073</v>
      </c>
      <c r="M88" s="102">
        <v>1849.04332357346</v>
      </c>
      <c r="N88" s="102">
        <v>1590.51409066917</v>
      </c>
      <c r="O88" s="102">
        <v>1391.66764213047</v>
      </c>
      <c r="P88" s="102">
        <v>1466.17730108932</v>
      </c>
      <c r="Q88" s="102">
        <v>1826.19698436</v>
      </c>
      <c r="R88" s="102">
        <v>2122.65042666764</v>
      </c>
      <c r="S88" s="102">
        <v>2143.5955425822</v>
      </c>
      <c r="T88" s="102">
        <v>2281.09240825113</v>
      </c>
      <c r="U88" s="102">
        <v>2142.68986087657</v>
      </c>
      <c r="V88" s="102">
        <v>2168.29819293914</v>
      </c>
      <c r="W88" s="102">
        <v>1896.1484022527</v>
      </c>
      <c r="X88" s="102">
        <v>1969.93220336525</v>
      </c>
      <c r="Y88" s="102" t="s">
        <v>223</v>
      </c>
    </row>
    <row r="89" spans="4:25" ht="15">
      <c r="D89" s="24" t="s">
        <v>95</v>
      </c>
      <c r="E89" s="68" t="s">
        <v>308</v>
      </c>
      <c r="F89" s="102">
        <v>1043.30992</v>
      </c>
      <c r="G89" s="102">
        <v>1113.40461</v>
      </c>
      <c r="H89" s="102">
        <v>757.04442</v>
      </c>
      <c r="I89" s="102">
        <v>781.998</v>
      </c>
      <c r="J89" s="102">
        <v>716.877</v>
      </c>
      <c r="K89" s="102">
        <v>663.40547</v>
      </c>
      <c r="L89" s="102">
        <v>801.832015</v>
      </c>
      <c r="M89" s="102">
        <v>654.63249</v>
      </c>
      <c r="N89" s="102">
        <v>1022.34493</v>
      </c>
      <c r="O89" s="102">
        <v>836.24973</v>
      </c>
      <c r="P89" s="102">
        <v>894.914951410781</v>
      </c>
      <c r="Q89" s="102">
        <v>1146.78954738503</v>
      </c>
      <c r="R89" s="102">
        <v>1296.90112406303</v>
      </c>
      <c r="S89" s="102">
        <v>1880.63106485913</v>
      </c>
      <c r="T89" s="102">
        <v>2045.18506568336</v>
      </c>
      <c r="U89" s="102">
        <v>1903.22442569539</v>
      </c>
      <c r="V89" s="102">
        <v>1966.59045082249</v>
      </c>
      <c r="W89" s="102">
        <v>1548.8108</v>
      </c>
      <c r="X89" s="102">
        <v>758.530403830811</v>
      </c>
      <c r="Y89" s="102" t="s">
        <v>223</v>
      </c>
    </row>
    <row r="90" spans="4:25" ht="15">
      <c r="D90" s="24" t="s">
        <v>81</v>
      </c>
      <c r="E90" s="68" t="s">
        <v>308</v>
      </c>
      <c r="F90" s="102">
        <v>107.3944</v>
      </c>
      <c r="G90" s="102">
        <v>111.82</v>
      </c>
      <c r="H90" s="102">
        <v>110.546</v>
      </c>
      <c r="I90" s="102">
        <v>85.005</v>
      </c>
      <c r="J90" s="102">
        <v>67.451</v>
      </c>
      <c r="K90" s="102">
        <v>71.24516</v>
      </c>
      <c r="L90" s="102">
        <v>80.69011</v>
      </c>
      <c r="M90" s="102">
        <v>59.17203</v>
      </c>
      <c r="N90" s="102">
        <v>53.54757</v>
      </c>
      <c r="O90" s="102">
        <v>74.99464</v>
      </c>
      <c r="P90" s="102">
        <v>101.337014161353</v>
      </c>
      <c r="Q90" s="102">
        <v>105.89189</v>
      </c>
      <c r="R90" s="102">
        <v>96.0621487093558</v>
      </c>
      <c r="S90" s="102">
        <v>85.706162</v>
      </c>
      <c r="T90" s="102">
        <v>70.385094</v>
      </c>
      <c r="U90" s="102">
        <v>102.1674498</v>
      </c>
      <c r="V90" s="102">
        <v>110.4360782</v>
      </c>
      <c r="W90" s="102">
        <v>96.4088135911632</v>
      </c>
      <c r="X90" s="102">
        <v>143.1869335</v>
      </c>
      <c r="Y90" s="102" t="s">
        <v>223</v>
      </c>
    </row>
    <row r="91" spans="4:25" ht="15">
      <c r="D91" s="24" t="s">
        <v>45</v>
      </c>
      <c r="E91" s="68" t="s">
        <v>308</v>
      </c>
      <c r="F91" s="102">
        <v>2521.55532</v>
      </c>
      <c r="G91" s="102">
        <v>2706.18561</v>
      </c>
      <c r="H91" s="102">
        <v>2242.90202</v>
      </c>
      <c r="I91" s="102">
        <v>2360.571</v>
      </c>
      <c r="J91" s="102">
        <v>2339.677</v>
      </c>
      <c r="K91" s="102">
        <v>2558.55890302453</v>
      </c>
      <c r="L91" s="102">
        <v>2195.49057773073</v>
      </c>
      <c r="M91" s="102">
        <v>2562.84784357346</v>
      </c>
      <c r="N91" s="102">
        <v>2666.40659066917</v>
      </c>
      <c r="O91" s="102">
        <v>2302.91201213047</v>
      </c>
      <c r="P91" s="102">
        <v>2462.42926666146</v>
      </c>
      <c r="Q91" s="102">
        <v>3078.87842174503</v>
      </c>
      <c r="R91" s="102">
        <v>3515.61369944002</v>
      </c>
      <c r="S91" s="102">
        <v>4109.93276944133</v>
      </c>
      <c r="T91" s="102">
        <v>4396.66256793449</v>
      </c>
      <c r="U91" s="102">
        <v>4148.08173637196</v>
      </c>
      <c r="V91" s="102">
        <v>4245.32472196163</v>
      </c>
      <c r="W91" s="102">
        <v>3541.36801584386</v>
      </c>
      <c r="X91" s="102">
        <v>2871.64954069606</v>
      </c>
      <c r="Y91" s="102" t="s">
        <v>223</v>
      </c>
    </row>
    <row r="92" spans="1:25" ht="15">
      <c r="A92" s="25" t="s">
        <v>2</v>
      </c>
      <c r="E92" s="71"/>
      <c r="F92" s="102"/>
      <c r="G92" s="102"/>
      <c r="H92" s="102"/>
      <c r="I92" s="102"/>
      <c r="J92" s="102"/>
      <c r="K92" s="102"/>
      <c r="L92" s="102"/>
      <c r="M92" s="102"/>
      <c r="N92" s="102"/>
      <c r="O92" s="102"/>
      <c r="P92" s="102"/>
      <c r="Q92" s="102"/>
      <c r="R92" s="102"/>
      <c r="S92" s="102"/>
      <c r="T92" s="102"/>
      <c r="U92" s="102"/>
      <c r="V92" s="102"/>
      <c r="W92" s="102"/>
      <c r="X92" s="102"/>
      <c r="Y92" s="102"/>
    </row>
    <row r="93" spans="2:25" ht="15">
      <c r="B93" s="22" t="s">
        <v>319</v>
      </c>
      <c r="E93" s="71"/>
      <c r="F93" s="102"/>
      <c r="G93" s="102"/>
      <c r="H93" s="102"/>
      <c r="I93" s="102"/>
      <c r="J93" s="102"/>
      <c r="K93" s="102"/>
      <c r="L93" s="102"/>
      <c r="M93" s="102"/>
      <c r="N93" s="102"/>
      <c r="O93" s="102"/>
      <c r="P93" s="102"/>
      <c r="Q93" s="102"/>
      <c r="R93" s="102"/>
      <c r="S93" s="102"/>
      <c r="T93" s="102"/>
      <c r="U93" s="102"/>
      <c r="V93" s="102"/>
      <c r="W93" s="102"/>
      <c r="X93" s="102"/>
      <c r="Y93" s="102"/>
    </row>
    <row r="94" spans="3:25" ht="15">
      <c r="C94" s="23" t="s">
        <v>92</v>
      </c>
      <c r="E94" s="71"/>
      <c r="F94" s="102"/>
      <c r="G94" s="102"/>
      <c r="H94" s="102"/>
      <c r="I94" s="102"/>
      <c r="J94" s="102"/>
      <c r="K94" s="102"/>
      <c r="L94" s="102"/>
      <c r="M94" s="102"/>
      <c r="N94" s="102"/>
      <c r="O94" s="102"/>
      <c r="P94" s="102"/>
      <c r="Q94" s="102"/>
      <c r="R94" s="102"/>
      <c r="S94" s="102"/>
      <c r="T94" s="102"/>
      <c r="U94" s="102"/>
      <c r="V94" s="102"/>
      <c r="W94" s="102"/>
      <c r="X94" s="102"/>
      <c r="Y94" s="102"/>
    </row>
    <row r="95" spans="4:25" ht="15">
      <c r="D95" s="11" t="s">
        <v>321</v>
      </c>
      <c r="E95" s="68" t="s">
        <v>308</v>
      </c>
      <c r="F95" s="102">
        <v>323.359866948712</v>
      </c>
      <c r="G95" s="102">
        <v>299.232346173788</v>
      </c>
      <c r="H95" s="102">
        <v>267.35994089955</v>
      </c>
      <c r="I95" s="102">
        <v>275.590876327129</v>
      </c>
      <c r="J95" s="102">
        <v>249.027187882548</v>
      </c>
      <c r="K95" s="102">
        <v>297.741299890631</v>
      </c>
      <c r="L95" s="102">
        <v>243.17317641424</v>
      </c>
      <c r="M95" s="102">
        <v>225.881835949967</v>
      </c>
      <c r="N95" s="102">
        <v>190.299232365591</v>
      </c>
      <c r="O95" s="102">
        <v>227.401232365591</v>
      </c>
      <c r="P95" s="102">
        <v>200.535</v>
      </c>
      <c r="Q95" s="102">
        <v>134.459</v>
      </c>
      <c r="R95" s="102">
        <v>170.514</v>
      </c>
      <c r="S95" s="102">
        <v>173.885</v>
      </c>
      <c r="T95" s="102">
        <v>197.4585</v>
      </c>
      <c r="U95" s="102">
        <v>130.841869107118</v>
      </c>
      <c r="V95" s="102">
        <v>134.7245</v>
      </c>
      <c r="W95" s="102">
        <v>143.4795</v>
      </c>
      <c r="X95" s="102">
        <v>156.9955</v>
      </c>
      <c r="Y95" s="102" t="s">
        <v>223</v>
      </c>
    </row>
    <row r="96" spans="4:25" ht="15">
      <c r="D96" s="24" t="s">
        <v>95</v>
      </c>
      <c r="E96" s="68" t="s">
        <v>308</v>
      </c>
      <c r="F96" s="102">
        <v>147.82408</v>
      </c>
      <c r="G96" s="102">
        <v>172.423</v>
      </c>
      <c r="H96" s="102">
        <v>149.468</v>
      </c>
      <c r="I96" s="102">
        <v>152.454</v>
      </c>
      <c r="J96" s="102">
        <v>163.713</v>
      </c>
      <c r="K96" s="102">
        <v>168.845</v>
      </c>
      <c r="L96" s="102">
        <v>167.805</v>
      </c>
      <c r="M96" s="102">
        <v>148.296</v>
      </c>
      <c r="N96" s="102">
        <v>173.088</v>
      </c>
      <c r="O96" s="102">
        <v>140.088</v>
      </c>
      <c r="P96" s="102">
        <v>148.91976</v>
      </c>
      <c r="Q96" s="102">
        <v>138.458</v>
      </c>
      <c r="R96" s="102">
        <v>90.936</v>
      </c>
      <c r="S96" s="102">
        <v>121.973</v>
      </c>
      <c r="T96" s="102">
        <v>112.889</v>
      </c>
      <c r="U96" s="102">
        <v>123.416</v>
      </c>
      <c r="V96" s="102">
        <v>130.07</v>
      </c>
      <c r="W96" s="102">
        <v>192.801</v>
      </c>
      <c r="X96" s="102">
        <v>135.253</v>
      </c>
      <c r="Y96" s="102" t="s">
        <v>223</v>
      </c>
    </row>
    <row r="97" spans="4:25" ht="15">
      <c r="D97" s="24" t="s">
        <v>81</v>
      </c>
      <c r="E97" s="68" t="s">
        <v>308</v>
      </c>
      <c r="F97" s="102">
        <v>80.103</v>
      </c>
      <c r="G97" s="102">
        <v>66.184</v>
      </c>
      <c r="H97" s="102">
        <v>70.892</v>
      </c>
      <c r="I97" s="102">
        <v>86.209</v>
      </c>
      <c r="J97" s="102">
        <v>115.732558139535</v>
      </c>
      <c r="K97" s="102">
        <v>77.995</v>
      </c>
      <c r="L97" s="102">
        <v>83.557</v>
      </c>
      <c r="M97" s="102">
        <v>62.414</v>
      </c>
      <c r="N97" s="102">
        <v>104.954</v>
      </c>
      <c r="O97" s="102">
        <v>131.053</v>
      </c>
      <c r="P97" s="102">
        <v>101.538</v>
      </c>
      <c r="Q97" s="102">
        <v>70.501</v>
      </c>
      <c r="R97" s="102">
        <v>69.441</v>
      </c>
      <c r="S97" s="102">
        <v>59.248</v>
      </c>
      <c r="T97" s="102">
        <v>85.03</v>
      </c>
      <c r="U97" s="102">
        <v>111.462</v>
      </c>
      <c r="V97" s="102">
        <v>93.188</v>
      </c>
      <c r="W97" s="102">
        <v>115.23</v>
      </c>
      <c r="X97" s="102">
        <v>122.70347</v>
      </c>
      <c r="Y97" s="102" t="s">
        <v>223</v>
      </c>
    </row>
    <row r="98" spans="4:25" ht="15">
      <c r="D98" s="24" t="s">
        <v>45</v>
      </c>
      <c r="E98" s="68" t="s">
        <v>308</v>
      </c>
      <c r="F98" s="102">
        <v>551.286946948712</v>
      </c>
      <c r="G98" s="102">
        <v>537.839346173787</v>
      </c>
      <c r="H98" s="102">
        <v>487.71994089955</v>
      </c>
      <c r="I98" s="102">
        <v>514.25387632713</v>
      </c>
      <c r="J98" s="102">
        <v>528.472746022083</v>
      </c>
      <c r="K98" s="102">
        <v>544.581299890631</v>
      </c>
      <c r="L98" s="102">
        <v>494.53517641424</v>
      </c>
      <c r="M98" s="102">
        <v>436.591835949967</v>
      </c>
      <c r="N98" s="102">
        <v>468.341232365591</v>
      </c>
      <c r="O98" s="102">
        <v>498.542232365591</v>
      </c>
      <c r="P98" s="102">
        <v>450.99276</v>
      </c>
      <c r="Q98" s="102">
        <v>343.418</v>
      </c>
      <c r="R98" s="102">
        <v>330.891</v>
      </c>
      <c r="S98" s="102">
        <v>355.106</v>
      </c>
      <c r="T98" s="102">
        <v>395.3775</v>
      </c>
      <c r="U98" s="102">
        <v>365.719869107118</v>
      </c>
      <c r="V98" s="102">
        <v>357.9825</v>
      </c>
      <c r="W98" s="102">
        <v>451.5105</v>
      </c>
      <c r="X98" s="102">
        <v>414.95197</v>
      </c>
      <c r="Y98" s="102" t="s">
        <v>223</v>
      </c>
    </row>
    <row r="99" spans="3:25" ht="15">
      <c r="C99" s="23" t="s">
        <v>93</v>
      </c>
      <c r="E99" s="71"/>
      <c r="F99" s="102"/>
      <c r="G99" s="102"/>
      <c r="H99" s="102"/>
      <c r="I99" s="102"/>
      <c r="J99" s="102"/>
      <c r="K99" s="102"/>
      <c r="L99" s="102"/>
      <c r="M99" s="102"/>
      <c r="N99" s="102"/>
      <c r="O99" s="102"/>
      <c r="P99" s="102"/>
      <c r="Q99" s="102"/>
      <c r="R99" s="102"/>
      <c r="S99" s="102"/>
      <c r="T99" s="102"/>
      <c r="U99" s="102"/>
      <c r="V99" s="102"/>
      <c r="W99" s="102"/>
      <c r="X99" s="102"/>
      <c r="Y99" s="102"/>
    </row>
    <row r="100" spans="4:25" ht="15">
      <c r="D100" s="11" t="s">
        <v>321</v>
      </c>
      <c r="E100" s="68" t="s">
        <v>308</v>
      </c>
      <c r="F100" s="102">
        <v>0.881</v>
      </c>
      <c r="G100" s="102">
        <v>0.841</v>
      </c>
      <c r="H100" s="102">
        <v>0.736</v>
      </c>
      <c r="I100" s="102">
        <v>0.467</v>
      </c>
      <c r="J100" s="102">
        <v>0.008</v>
      </c>
      <c r="K100" s="102">
        <v>0.887</v>
      </c>
      <c r="L100" s="102">
        <v>1.681</v>
      </c>
      <c r="M100" s="102">
        <v>1.221</v>
      </c>
      <c r="N100" s="102">
        <v>0.624</v>
      </c>
      <c r="O100" s="102">
        <v>0.355</v>
      </c>
      <c r="P100" s="102">
        <v>5.996</v>
      </c>
      <c r="Q100" s="102">
        <v>0.318</v>
      </c>
      <c r="R100" s="102">
        <v>1.556</v>
      </c>
      <c r="S100" s="102">
        <v>0</v>
      </c>
      <c r="T100" s="102">
        <v>1.062</v>
      </c>
      <c r="U100" s="102">
        <v>0</v>
      </c>
      <c r="V100" s="102">
        <v>0</v>
      </c>
      <c r="W100" s="102">
        <v>0</v>
      </c>
      <c r="X100" s="102">
        <v>0.783</v>
      </c>
      <c r="Y100" s="102" t="s">
        <v>223</v>
      </c>
    </row>
    <row r="101" spans="4:25" ht="15">
      <c r="D101" s="24" t="s">
        <v>95</v>
      </c>
      <c r="E101" s="68" t="s">
        <v>308</v>
      </c>
      <c r="F101" s="102">
        <v>374.925</v>
      </c>
      <c r="G101" s="102">
        <v>798</v>
      </c>
      <c r="H101" s="102">
        <v>1502</v>
      </c>
      <c r="I101" s="102">
        <v>2135.771</v>
      </c>
      <c r="J101" s="102">
        <v>2498.312</v>
      </c>
      <c r="K101" s="102">
        <v>2253.704</v>
      </c>
      <c r="L101" s="102">
        <v>2587.831</v>
      </c>
      <c r="M101" s="102">
        <v>2637.483</v>
      </c>
      <c r="N101" s="102">
        <v>3059.344</v>
      </c>
      <c r="O101" s="102">
        <v>2542.145</v>
      </c>
      <c r="P101" s="102">
        <v>2765.61727</v>
      </c>
      <c r="Q101" s="102">
        <v>2908.03675</v>
      </c>
      <c r="R101" s="102">
        <v>3374.76914333333</v>
      </c>
      <c r="S101" s="102">
        <v>3699.70280883495</v>
      </c>
      <c r="T101" s="102">
        <v>3618.76163285658</v>
      </c>
      <c r="U101" s="102">
        <v>3331.29318</v>
      </c>
      <c r="V101" s="102">
        <v>3053.08964</v>
      </c>
      <c r="W101" s="102">
        <v>2202.0574</v>
      </c>
      <c r="X101" s="102">
        <v>1793.07995</v>
      </c>
      <c r="Y101" s="102" t="s">
        <v>223</v>
      </c>
    </row>
    <row r="102" spans="4:25" ht="15">
      <c r="D102" s="24" t="s">
        <v>81</v>
      </c>
      <c r="E102" s="68" t="s">
        <v>308</v>
      </c>
      <c r="F102" s="102">
        <v>0.057</v>
      </c>
      <c r="G102" s="102">
        <v>0.017</v>
      </c>
      <c r="H102" s="102">
        <v>0.142</v>
      </c>
      <c r="I102" s="102">
        <v>0.024</v>
      </c>
      <c r="J102" s="102">
        <v>0.002</v>
      </c>
      <c r="K102" s="102">
        <v>0.004</v>
      </c>
      <c r="L102" s="102">
        <v>0.01</v>
      </c>
      <c r="M102" s="102">
        <v>0.007</v>
      </c>
      <c r="N102" s="102">
        <v>0.025</v>
      </c>
      <c r="O102" s="102">
        <v>0.689</v>
      </c>
      <c r="P102" s="102">
        <v>0</v>
      </c>
      <c r="Q102" s="102">
        <v>2.271</v>
      </c>
      <c r="R102" s="102">
        <v>0</v>
      </c>
      <c r="S102" s="102">
        <v>0</v>
      </c>
      <c r="T102" s="102">
        <v>0</v>
      </c>
      <c r="U102" s="102">
        <v>0</v>
      </c>
      <c r="V102" s="102">
        <v>0</v>
      </c>
      <c r="W102" s="102">
        <v>19.722</v>
      </c>
      <c r="X102" s="102">
        <v>25.826</v>
      </c>
      <c r="Y102" s="102" t="s">
        <v>223</v>
      </c>
    </row>
    <row r="103" spans="4:25" ht="15">
      <c r="D103" s="24" t="s">
        <v>45</v>
      </c>
      <c r="E103" s="68" t="s">
        <v>308</v>
      </c>
      <c r="F103" s="102">
        <v>375.863</v>
      </c>
      <c r="G103" s="102">
        <v>798.858</v>
      </c>
      <c r="H103" s="102">
        <v>1502.878</v>
      </c>
      <c r="I103" s="102">
        <v>2136.262</v>
      </c>
      <c r="J103" s="102">
        <v>2498.322</v>
      </c>
      <c r="K103" s="102">
        <v>2254.595</v>
      </c>
      <c r="L103" s="102">
        <v>2589.522</v>
      </c>
      <c r="M103" s="102">
        <v>2638.711</v>
      </c>
      <c r="N103" s="102">
        <v>3059.993</v>
      </c>
      <c r="O103" s="102">
        <v>2543.189</v>
      </c>
      <c r="P103" s="102">
        <v>2771.61327</v>
      </c>
      <c r="Q103" s="102">
        <v>2910.62575</v>
      </c>
      <c r="R103" s="102">
        <v>3376.32514333333</v>
      </c>
      <c r="S103" s="102">
        <v>3699.70280883495</v>
      </c>
      <c r="T103" s="102">
        <v>3619.82363285658</v>
      </c>
      <c r="U103" s="102">
        <v>3331.29318</v>
      </c>
      <c r="V103" s="102">
        <v>3053.08964</v>
      </c>
      <c r="W103" s="102">
        <v>2221.7794</v>
      </c>
      <c r="X103" s="102">
        <v>1819.68895</v>
      </c>
      <c r="Y103" s="102" t="s">
        <v>223</v>
      </c>
    </row>
    <row r="104" spans="3:25" ht="15">
      <c r="C104" s="23" t="s">
        <v>44</v>
      </c>
      <c r="E104" s="71"/>
      <c r="F104" s="102"/>
      <c r="G104" s="102"/>
      <c r="H104" s="102"/>
      <c r="I104" s="102"/>
      <c r="J104" s="102"/>
      <c r="K104" s="102"/>
      <c r="L104" s="102"/>
      <c r="M104" s="102"/>
      <c r="N104" s="102"/>
      <c r="O104" s="102"/>
      <c r="P104" s="102"/>
      <c r="Q104" s="102"/>
      <c r="R104" s="102"/>
      <c r="S104" s="102"/>
      <c r="T104" s="102"/>
      <c r="U104" s="102"/>
      <c r="V104" s="102"/>
      <c r="W104" s="102"/>
      <c r="X104" s="102"/>
      <c r="Y104" s="102"/>
    </row>
    <row r="105" spans="4:25" ht="15">
      <c r="D105" s="11" t="s">
        <v>321</v>
      </c>
      <c r="E105" s="68" t="s">
        <v>308</v>
      </c>
      <c r="F105" s="102">
        <v>522.582</v>
      </c>
      <c r="G105" s="102">
        <v>472.49</v>
      </c>
      <c r="H105" s="102">
        <v>522.336</v>
      </c>
      <c r="I105" s="102">
        <v>620.6604</v>
      </c>
      <c r="J105" s="102">
        <v>641.712547</v>
      </c>
      <c r="K105" s="102">
        <v>576.919</v>
      </c>
      <c r="L105" s="102">
        <v>512.677</v>
      </c>
      <c r="M105" s="102">
        <v>570.556</v>
      </c>
      <c r="N105" s="102">
        <v>555.637</v>
      </c>
      <c r="O105" s="102">
        <v>479.017</v>
      </c>
      <c r="P105" s="102">
        <v>434.574</v>
      </c>
      <c r="Q105" s="102">
        <v>534.795</v>
      </c>
      <c r="R105" s="102">
        <v>603.529</v>
      </c>
      <c r="S105" s="102">
        <v>545.103</v>
      </c>
      <c r="T105" s="102">
        <v>518.03309</v>
      </c>
      <c r="U105" s="102">
        <v>665.280319446711</v>
      </c>
      <c r="V105" s="102">
        <v>664.09999801814</v>
      </c>
      <c r="W105" s="102">
        <v>697.160319446711</v>
      </c>
      <c r="X105" s="102">
        <v>610.96</v>
      </c>
      <c r="Y105" s="102" t="s">
        <v>223</v>
      </c>
    </row>
    <row r="106" spans="4:25" ht="15">
      <c r="D106" s="24" t="s">
        <v>95</v>
      </c>
      <c r="E106" s="68" t="s">
        <v>308</v>
      </c>
      <c r="F106" s="102">
        <v>344.17</v>
      </c>
      <c r="G106" s="102">
        <v>467.769</v>
      </c>
      <c r="H106" s="102">
        <v>304.867</v>
      </c>
      <c r="I106" s="102">
        <v>259.48</v>
      </c>
      <c r="J106" s="102">
        <v>304.53303</v>
      </c>
      <c r="K106" s="102">
        <v>383.215</v>
      </c>
      <c r="L106" s="102">
        <v>463.359</v>
      </c>
      <c r="M106" s="102">
        <v>299.591</v>
      </c>
      <c r="N106" s="102">
        <v>343.092</v>
      </c>
      <c r="O106" s="102">
        <v>345.801</v>
      </c>
      <c r="P106" s="102">
        <v>346.941</v>
      </c>
      <c r="Q106" s="102">
        <v>308.162</v>
      </c>
      <c r="R106" s="102">
        <v>345.705</v>
      </c>
      <c r="S106" s="102">
        <v>345.076</v>
      </c>
      <c r="T106" s="102">
        <v>441.831</v>
      </c>
      <c r="U106" s="102">
        <v>173.4</v>
      </c>
      <c r="V106" s="102">
        <v>390.317</v>
      </c>
      <c r="W106" s="102">
        <v>408.466</v>
      </c>
      <c r="X106" s="102">
        <v>456.033</v>
      </c>
      <c r="Y106" s="102" t="s">
        <v>223</v>
      </c>
    </row>
    <row r="107" spans="4:25" ht="15">
      <c r="D107" s="24" t="s">
        <v>81</v>
      </c>
      <c r="E107" s="68" t="s">
        <v>308</v>
      </c>
      <c r="F107" s="102">
        <v>33.081</v>
      </c>
      <c r="G107" s="102">
        <v>32.882</v>
      </c>
      <c r="H107" s="102">
        <v>38.117</v>
      </c>
      <c r="I107" s="102">
        <v>39.035</v>
      </c>
      <c r="J107" s="102">
        <v>33.815</v>
      </c>
      <c r="K107" s="102">
        <v>37.011</v>
      </c>
      <c r="L107" s="102">
        <v>33.293</v>
      </c>
      <c r="M107" s="102">
        <v>31.307</v>
      </c>
      <c r="N107" s="102">
        <v>25.238</v>
      </c>
      <c r="O107" s="102">
        <v>18.59</v>
      </c>
      <c r="P107" s="102">
        <v>19.43</v>
      </c>
      <c r="Q107" s="102">
        <v>13.37</v>
      </c>
      <c r="R107" s="102">
        <v>19.338</v>
      </c>
      <c r="S107" s="102">
        <v>22.119</v>
      </c>
      <c r="T107" s="102">
        <v>19.871</v>
      </c>
      <c r="U107" s="102">
        <v>9.921</v>
      </c>
      <c r="V107" s="102">
        <v>22.965</v>
      </c>
      <c r="W107" s="102">
        <v>74.888</v>
      </c>
      <c r="X107" s="102">
        <v>50.302</v>
      </c>
      <c r="Y107" s="102" t="s">
        <v>223</v>
      </c>
    </row>
    <row r="108" spans="4:25" ht="15">
      <c r="D108" s="24" t="s">
        <v>45</v>
      </c>
      <c r="E108" s="68" t="s">
        <v>308</v>
      </c>
      <c r="F108" s="102">
        <v>899.833</v>
      </c>
      <c r="G108" s="102">
        <v>973.141</v>
      </c>
      <c r="H108" s="102">
        <v>865.32</v>
      </c>
      <c r="I108" s="102">
        <v>919.1754</v>
      </c>
      <c r="J108" s="102">
        <v>980.060577</v>
      </c>
      <c r="K108" s="102">
        <v>997.145</v>
      </c>
      <c r="L108" s="102">
        <v>1009.329</v>
      </c>
      <c r="M108" s="102">
        <v>901.454</v>
      </c>
      <c r="N108" s="102">
        <v>923.967</v>
      </c>
      <c r="O108" s="102">
        <v>843.408</v>
      </c>
      <c r="P108" s="102">
        <v>800.945</v>
      </c>
      <c r="Q108" s="102">
        <v>856.327</v>
      </c>
      <c r="R108" s="102">
        <v>968.572</v>
      </c>
      <c r="S108" s="102">
        <v>912.298</v>
      </c>
      <c r="T108" s="102">
        <v>979.73509</v>
      </c>
      <c r="U108" s="102">
        <v>848.601319446711</v>
      </c>
      <c r="V108" s="102">
        <v>1077.38199801814</v>
      </c>
      <c r="W108" s="102">
        <v>1180.51431944671</v>
      </c>
      <c r="X108" s="102">
        <v>1117.295</v>
      </c>
      <c r="Y108" s="102" t="s">
        <v>223</v>
      </c>
    </row>
    <row r="109" spans="3:25" ht="15">
      <c r="C109" s="23" t="s">
        <v>45</v>
      </c>
      <c r="E109" s="71"/>
      <c r="F109" s="102"/>
      <c r="G109" s="102"/>
      <c r="H109" s="102"/>
      <c r="I109" s="102"/>
      <c r="J109" s="102"/>
      <c r="K109" s="102"/>
      <c r="L109" s="102"/>
      <c r="M109" s="102"/>
      <c r="N109" s="102"/>
      <c r="O109" s="102"/>
      <c r="P109" s="102"/>
      <c r="Q109" s="102"/>
      <c r="R109" s="102"/>
      <c r="S109" s="102"/>
      <c r="T109" s="102"/>
      <c r="U109" s="102"/>
      <c r="V109" s="102"/>
      <c r="W109" s="102"/>
      <c r="X109" s="102"/>
      <c r="Y109" s="102"/>
    </row>
    <row r="110" spans="4:25" ht="15">
      <c r="D110" s="11" t="s">
        <v>321</v>
      </c>
      <c r="E110" s="68" t="s">
        <v>308</v>
      </c>
      <c r="F110" s="102">
        <v>846.822866948712</v>
      </c>
      <c r="G110" s="102">
        <v>772.563346173788</v>
      </c>
      <c r="H110" s="102">
        <v>790.43194089955</v>
      </c>
      <c r="I110" s="102">
        <v>896.718276327129</v>
      </c>
      <c r="J110" s="102">
        <v>890.747734882548</v>
      </c>
      <c r="K110" s="102">
        <v>875.547299890631</v>
      </c>
      <c r="L110" s="102">
        <v>757.53117641424</v>
      </c>
      <c r="M110" s="102">
        <v>797.658835949968</v>
      </c>
      <c r="N110" s="102">
        <v>746.560232365591</v>
      </c>
      <c r="O110" s="102">
        <v>706.773232365591</v>
      </c>
      <c r="P110" s="102">
        <v>641.105</v>
      </c>
      <c r="Q110" s="102">
        <v>669.572</v>
      </c>
      <c r="R110" s="102">
        <v>775.599</v>
      </c>
      <c r="S110" s="102">
        <v>718.988</v>
      </c>
      <c r="T110" s="102">
        <v>716.55359</v>
      </c>
      <c r="U110" s="102">
        <v>796.122188553829</v>
      </c>
      <c r="V110" s="102">
        <v>798.82449801814</v>
      </c>
      <c r="W110" s="102">
        <v>840.639819446711</v>
      </c>
      <c r="X110" s="102">
        <v>768.7385</v>
      </c>
      <c r="Y110" s="102" t="s">
        <v>223</v>
      </c>
    </row>
    <row r="111" spans="4:25" ht="15">
      <c r="D111" s="24" t="s">
        <v>95</v>
      </c>
      <c r="E111" s="68" t="s">
        <v>308</v>
      </c>
      <c r="F111" s="102">
        <v>866.91908</v>
      </c>
      <c r="G111" s="102">
        <v>1438.192</v>
      </c>
      <c r="H111" s="102">
        <v>1956.335</v>
      </c>
      <c r="I111" s="102">
        <v>2547.705</v>
      </c>
      <c r="J111" s="102">
        <v>2966.55803</v>
      </c>
      <c r="K111" s="102">
        <v>2805.764</v>
      </c>
      <c r="L111" s="102">
        <v>3218.995</v>
      </c>
      <c r="M111" s="102">
        <v>3085.37</v>
      </c>
      <c r="N111" s="102">
        <v>3575.524</v>
      </c>
      <c r="O111" s="102">
        <v>3028.034</v>
      </c>
      <c r="P111" s="102">
        <v>3261.47803</v>
      </c>
      <c r="Q111" s="102">
        <v>3354.65675</v>
      </c>
      <c r="R111" s="102">
        <v>3811.41014333333</v>
      </c>
      <c r="S111" s="102">
        <v>4166.75180883495</v>
      </c>
      <c r="T111" s="102">
        <v>4173.48163285658</v>
      </c>
      <c r="U111" s="102">
        <v>3628.10918</v>
      </c>
      <c r="V111" s="102">
        <v>3573.47664</v>
      </c>
      <c r="W111" s="102">
        <v>2803.3244</v>
      </c>
      <c r="X111" s="102">
        <v>2384.36595</v>
      </c>
      <c r="Y111" s="102" t="s">
        <v>223</v>
      </c>
    </row>
    <row r="112" spans="4:25" ht="15">
      <c r="D112" s="24" t="s">
        <v>81</v>
      </c>
      <c r="E112" s="68" t="s">
        <v>308</v>
      </c>
      <c r="F112" s="102">
        <v>113.241</v>
      </c>
      <c r="G112" s="102">
        <v>99.083</v>
      </c>
      <c r="H112" s="102">
        <v>109.151</v>
      </c>
      <c r="I112" s="102">
        <v>125.268</v>
      </c>
      <c r="J112" s="102">
        <v>149.549558139535</v>
      </c>
      <c r="K112" s="102">
        <v>115.01</v>
      </c>
      <c r="L112" s="102">
        <v>116.86</v>
      </c>
      <c r="M112" s="102">
        <v>93.728</v>
      </c>
      <c r="N112" s="102">
        <v>130.217</v>
      </c>
      <c r="O112" s="102">
        <v>150.332</v>
      </c>
      <c r="P112" s="102">
        <v>120.968</v>
      </c>
      <c r="Q112" s="102">
        <v>86.142</v>
      </c>
      <c r="R112" s="102">
        <v>88.779</v>
      </c>
      <c r="S112" s="102">
        <v>81.367</v>
      </c>
      <c r="T112" s="102">
        <v>104.901</v>
      </c>
      <c r="U112" s="102">
        <v>121.383</v>
      </c>
      <c r="V112" s="102">
        <v>116.153</v>
      </c>
      <c r="W112" s="102">
        <v>209.84</v>
      </c>
      <c r="X112" s="102">
        <v>198.83147</v>
      </c>
      <c r="Y112" s="102" t="s">
        <v>223</v>
      </c>
    </row>
    <row r="113" spans="4:25" ht="15">
      <c r="D113" s="24" t="s">
        <v>45</v>
      </c>
      <c r="E113" s="68" t="s">
        <v>308</v>
      </c>
      <c r="F113" s="102">
        <v>1826.98294694871</v>
      </c>
      <c r="G113" s="102">
        <v>2309.83834617379</v>
      </c>
      <c r="H113" s="102">
        <v>2855.91794089955</v>
      </c>
      <c r="I113" s="102">
        <v>3569.69127632713</v>
      </c>
      <c r="J113" s="102">
        <v>4006.85532302208</v>
      </c>
      <c r="K113" s="102">
        <v>3796.32129989063</v>
      </c>
      <c r="L113" s="102">
        <v>4093.38617641424</v>
      </c>
      <c r="M113" s="102">
        <v>3976.75683594997</v>
      </c>
      <c r="N113" s="102">
        <v>4452.30123236559</v>
      </c>
      <c r="O113" s="102">
        <v>3885.13923236559</v>
      </c>
      <c r="P113" s="102">
        <v>4023.55103</v>
      </c>
      <c r="Q113" s="102">
        <v>4110.37075</v>
      </c>
      <c r="R113" s="102">
        <v>4675.78814333333</v>
      </c>
      <c r="S113" s="102">
        <v>4967.10680883495</v>
      </c>
      <c r="T113" s="102">
        <v>4994.93622285658</v>
      </c>
      <c r="U113" s="102">
        <v>4545.61436855383</v>
      </c>
      <c r="V113" s="102">
        <v>4488.45413801814</v>
      </c>
      <c r="W113" s="102">
        <v>3853.80421944671</v>
      </c>
      <c r="X113" s="102">
        <v>3351.93592</v>
      </c>
      <c r="Y113" s="102" t="s">
        <v>223</v>
      </c>
    </row>
    <row r="114" spans="1:25" ht="15">
      <c r="A114" s="25" t="s">
        <v>2</v>
      </c>
      <c r="E114" s="71"/>
      <c r="F114" s="102"/>
      <c r="G114" s="102"/>
      <c r="H114" s="102"/>
      <c r="I114" s="102"/>
      <c r="J114" s="102"/>
      <c r="K114" s="102"/>
      <c r="L114" s="102"/>
      <c r="M114" s="102"/>
      <c r="N114" s="102"/>
      <c r="O114" s="102"/>
      <c r="P114" s="102"/>
      <c r="Q114" s="102"/>
      <c r="R114" s="102"/>
      <c r="S114" s="102"/>
      <c r="T114" s="102"/>
      <c r="U114" s="102"/>
      <c r="V114" s="102"/>
      <c r="W114" s="102"/>
      <c r="X114" s="102"/>
      <c r="Y114" s="102"/>
    </row>
    <row r="115" spans="2:25" ht="15">
      <c r="B115" s="23" t="s">
        <v>72</v>
      </c>
      <c r="E115" s="71"/>
      <c r="F115" s="102"/>
      <c r="G115" s="102"/>
      <c r="H115" s="102"/>
      <c r="I115" s="102"/>
      <c r="J115" s="102"/>
      <c r="K115" s="102"/>
      <c r="L115" s="102"/>
      <c r="M115" s="102"/>
      <c r="N115" s="102"/>
      <c r="O115" s="102"/>
      <c r="P115" s="102"/>
      <c r="Q115" s="102"/>
      <c r="R115" s="102"/>
      <c r="S115" s="102"/>
      <c r="T115" s="102"/>
      <c r="U115" s="102"/>
      <c r="V115" s="102"/>
      <c r="W115" s="102"/>
      <c r="X115" s="102"/>
      <c r="Y115" s="102"/>
    </row>
    <row r="116" spans="3:25" ht="15">
      <c r="C116" s="23" t="s">
        <v>92</v>
      </c>
      <c r="E116" s="71"/>
      <c r="F116" s="102"/>
      <c r="G116" s="102"/>
      <c r="H116" s="102"/>
      <c r="I116" s="102"/>
      <c r="J116" s="102"/>
      <c r="K116" s="102"/>
      <c r="L116" s="102"/>
      <c r="M116" s="102"/>
      <c r="N116" s="102"/>
      <c r="O116" s="102"/>
      <c r="P116" s="102"/>
      <c r="Q116" s="102"/>
      <c r="R116" s="102"/>
      <c r="S116" s="102"/>
      <c r="T116" s="102"/>
      <c r="U116" s="102"/>
      <c r="V116" s="102"/>
      <c r="W116" s="102"/>
      <c r="X116" s="102"/>
      <c r="Y116" s="102"/>
    </row>
    <row r="117" spans="4:25" ht="15">
      <c r="D117" s="11" t="s">
        <v>321</v>
      </c>
      <c r="E117" s="68" t="s">
        <v>308</v>
      </c>
      <c r="F117" s="102">
        <v>687.97</v>
      </c>
      <c r="G117" s="102">
        <v>746.843718814815</v>
      </c>
      <c r="H117" s="102">
        <v>714.816</v>
      </c>
      <c r="I117" s="102">
        <v>635.68</v>
      </c>
      <c r="J117" s="102">
        <v>655.4292884</v>
      </c>
      <c r="K117" s="102">
        <v>683.49016</v>
      </c>
      <c r="L117" s="102">
        <v>590.60403</v>
      </c>
      <c r="M117" s="102">
        <v>623.2915828</v>
      </c>
      <c r="N117" s="102">
        <v>710.54414</v>
      </c>
      <c r="O117" s="102">
        <v>636.48311</v>
      </c>
      <c r="P117" s="102">
        <v>399.621</v>
      </c>
      <c r="Q117" s="102">
        <v>360.675</v>
      </c>
      <c r="R117" s="102">
        <v>317.522</v>
      </c>
      <c r="S117" s="102">
        <v>383.30668</v>
      </c>
      <c r="T117" s="102">
        <v>365.48823</v>
      </c>
      <c r="U117" s="102">
        <v>356.854</v>
      </c>
      <c r="V117" s="102">
        <v>337.808</v>
      </c>
      <c r="W117" s="102">
        <v>242.89984</v>
      </c>
      <c r="X117" s="102">
        <v>308.326136296296</v>
      </c>
      <c r="Y117" s="102" t="s">
        <v>223</v>
      </c>
    </row>
    <row r="118" spans="4:25" ht="15">
      <c r="D118" s="24" t="s">
        <v>95</v>
      </c>
      <c r="E118" s="68" t="s">
        <v>308</v>
      </c>
      <c r="F118" s="102">
        <v>4620.636</v>
      </c>
      <c r="G118" s="102">
        <v>4448.14990740741</v>
      </c>
      <c r="H118" s="102">
        <v>4352.739</v>
      </c>
      <c r="I118" s="102">
        <v>3135.685</v>
      </c>
      <c r="J118" s="102">
        <v>3304.35011</v>
      </c>
      <c r="K118" s="102">
        <v>3588.07901</v>
      </c>
      <c r="L118" s="102">
        <v>3094.91577</v>
      </c>
      <c r="M118" s="102">
        <v>2037.78814</v>
      </c>
      <c r="N118" s="102">
        <v>1940.859</v>
      </c>
      <c r="O118" s="102">
        <v>397.84074</v>
      </c>
      <c r="P118" s="102">
        <v>392.413</v>
      </c>
      <c r="Q118" s="102">
        <v>767.533</v>
      </c>
      <c r="R118" s="102">
        <v>759.737</v>
      </c>
      <c r="S118" s="102">
        <v>754.34841</v>
      </c>
      <c r="T118" s="102">
        <v>834.552</v>
      </c>
      <c r="U118" s="102">
        <v>896.08352</v>
      </c>
      <c r="V118" s="102">
        <v>849.424</v>
      </c>
      <c r="W118" s="102">
        <v>995.12227</v>
      </c>
      <c r="X118" s="102">
        <v>992.96745037037</v>
      </c>
      <c r="Y118" s="102" t="s">
        <v>223</v>
      </c>
    </row>
    <row r="119" spans="4:25" ht="15">
      <c r="D119" s="24" t="s">
        <v>81</v>
      </c>
      <c r="E119" s="68" t="s">
        <v>308</v>
      </c>
      <c r="F119" s="102">
        <v>6.769</v>
      </c>
      <c r="G119" s="102">
        <v>6.713</v>
      </c>
      <c r="H119" s="102">
        <v>10.915</v>
      </c>
      <c r="I119" s="102">
        <v>11.488</v>
      </c>
      <c r="J119" s="102">
        <v>6.7028</v>
      </c>
      <c r="K119" s="102">
        <v>3.59905</v>
      </c>
      <c r="L119" s="102">
        <v>11.0996</v>
      </c>
      <c r="M119" s="102">
        <v>8.66385</v>
      </c>
      <c r="N119" s="102">
        <v>7.63176</v>
      </c>
      <c r="O119" s="102">
        <v>4.926</v>
      </c>
      <c r="P119" s="102">
        <v>3.173</v>
      </c>
      <c r="Q119" s="102">
        <v>5.249</v>
      </c>
      <c r="R119" s="102">
        <v>4.985</v>
      </c>
      <c r="S119" s="102">
        <v>5.83644</v>
      </c>
      <c r="T119" s="102">
        <v>4.21196</v>
      </c>
      <c r="U119" s="102">
        <v>7.352</v>
      </c>
      <c r="V119" s="102">
        <v>8.696</v>
      </c>
      <c r="W119" s="102">
        <v>9.1701</v>
      </c>
      <c r="X119" s="102">
        <v>7.14564</v>
      </c>
      <c r="Y119" s="102" t="s">
        <v>223</v>
      </c>
    </row>
    <row r="120" spans="4:25" ht="15">
      <c r="D120" s="24" t="s">
        <v>45</v>
      </c>
      <c r="E120" s="68" t="s">
        <v>308</v>
      </c>
      <c r="F120" s="102">
        <v>5315.375</v>
      </c>
      <c r="G120" s="102">
        <v>5201.70662622222</v>
      </c>
      <c r="H120" s="102">
        <v>5078.47</v>
      </c>
      <c r="I120" s="102">
        <v>3782.853</v>
      </c>
      <c r="J120" s="102">
        <v>3966.4821984</v>
      </c>
      <c r="K120" s="102">
        <v>4275.16822</v>
      </c>
      <c r="L120" s="102">
        <v>3696.6194</v>
      </c>
      <c r="M120" s="102">
        <v>2669.7435728</v>
      </c>
      <c r="N120" s="102">
        <v>2659.0349</v>
      </c>
      <c r="O120" s="102">
        <v>1039.24985</v>
      </c>
      <c r="P120" s="102">
        <v>795.207</v>
      </c>
      <c r="Q120" s="102">
        <v>1133.457</v>
      </c>
      <c r="R120" s="102">
        <v>1082.244</v>
      </c>
      <c r="S120" s="102">
        <v>1143.49153</v>
      </c>
      <c r="T120" s="102">
        <v>1204.25219</v>
      </c>
      <c r="U120" s="102">
        <v>1260.28952</v>
      </c>
      <c r="V120" s="102">
        <v>1195.928</v>
      </c>
      <c r="W120" s="102">
        <v>1247.19221</v>
      </c>
      <c r="X120" s="102">
        <v>1308.43922666667</v>
      </c>
      <c r="Y120" s="102" t="s">
        <v>223</v>
      </c>
    </row>
    <row r="121" spans="3:25" ht="15">
      <c r="C121" s="23" t="s">
        <v>93</v>
      </c>
      <c r="E121" s="71"/>
      <c r="F121" s="102"/>
      <c r="G121" s="102"/>
      <c r="H121" s="102"/>
      <c r="I121" s="102"/>
      <c r="J121" s="102"/>
      <c r="K121" s="102"/>
      <c r="L121" s="102"/>
      <c r="M121" s="102"/>
      <c r="N121" s="102"/>
      <c r="O121" s="102"/>
      <c r="P121" s="102"/>
      <c r="Q121" s="102"/>
      <c r="R121" s="102"/>
      <c r="S121" s="102"/>
      <c r="T121" s="102"/>
      <c r="U121" s="102"/>
      <c r="V121" s="102"/>
      <c r="W121" s="102"/>
      <c r="X121" s="102"/>
      <c r="Y121" s="102"/>
    </row>
    <row r="122" spans="4:25" ht="15">
      <c r="D122" s="11" t="s">
        <v>321</v>
      </c>
      <c r="E122" s="68" t="s">
        <v>308</v>
      </c>
      <c r="F122" s="102">
        <v>0</v>
      </c>
      <c r="G122" s="102">
        <v>6.34351851851852</v>
      </c>
      <c r="H122" s="102">
        <v>6.263</v>
      </c>
      <c r="I122" s="102">
        <v>18.202</v>
      </c>
      <c r="J122" s="102">
        <v>21.538</v>
      </c>
      <c r="K122" s="102">
        <v>8.895</v>
      </c>
      <c r="L122" s="102">
        <v>13.507</v>
      </c>
      <c r="M122" s="102">
        <v>3.712</v>
      </c>
      <c r="N122" s="102">
        <v>4.66508</v>
      </c>
      <c r="O122" s="102">
        <v>0.363</v>
      </c>
      <c r="P122" s="102">
        <v>1.264</v>
      </c>
      <c r="Q122" s="102">
        <v>0</v>
      </c>
      <c r="R122" s="102">
        <v>37.466</v>
      </c>
      <c r="S122" s="102">
        <v>67.852</v>
      </c>
      <c r="T122" s="102">
        <v>364.00896</v>
      </c>
      <c r="U122" s="102">
        <v>643.437</v>
      </c>
      <c r="V122" s="102">
        <v>617.739</v>
      </c>
      <c r="W122" s="102">
        <v>279.58984</v>
      </c>
      <c r="X122" s="102">
        <v>434.565629629629</v>
      </c>
      <c r="Y122" s="102" t="s">
        <v>223</v>
      </c>
    </row>
    <row r="123" spans="4:25" ht="15">
      <c r="D123" s="24" t="s">
        <v>95</v>
      </c>
      <c r="E123" s="68" t="s">
        <v>308</v>
      </c>
      <c r="F123" s="102">
        <v>748.921</v>
      </c>
      <c r="G123" s="102">
        <v>613.248148148148</v>
      </c>
      <c r="H123" s="102">
        <v>917.729</v>
      </c>
      <c r="I123" s="102">
        <v>1059.967</v>
      </c>
      <c r="J123" s="102">
        <v>1060.45907</v>
      </c>
      <c r="K123" s="102">
        <v>1314.539</v>
      </c>
      <c r="L123" s="102">
        <v>1147.615</v>
      </c>
      <c r="M123" s="102">
        <v>986.906</v>
      </c>
      <c r="N123" s="102">
        <v>929.45</v>
      </c>
      <c r="O123" s="102">
        <v>302.34965</v>
      </c>
      <c r="P123" s="102">
        <v>351.926</v>
      </c>
      <c r="Q123" s="102">
        <v>1084.937</v>
      </c>
      <c r="R123" s="102">
        <v>1252.864</v>
      </c>
      <c r="S123" s="102">
        <v>1956.024</v>
      </c>
      <c r="T123" s="102">
        <v>2274.12312</v>
      </c>
      <c r="U123" s="102">
        <v>2370.96368</v>
      </c>
      <c r="V123" s="102">
        <v>2480.902</v>
      </c>
      <c r="W123" s="102">
        <v>2379.43856</v>
      </c>
      <c r="X123" s="102">
        <v>2187.22329074074</v>
      </c>
      <c r="Y123" s="102" t="s">
        <v>223</v>
      </c>
    </row>
    <row r="124" spans="4:25" ht="15">
      <c r="D124" s="24" t="s">
        <v>81</v>
      </c>
      <c r="E124" s="68" t="s">
        <v>308</v>
      </c>
      <c r="F124" s="102">
        <v>0</v>
      </c>
      <c r="G124" s="102">
        <v>0</v>
      </c>
      <c r="H124" s="102">
        <v>0</v>
      </c>
      <c r="I124" s="102">
        <v>0</v>
      </c>
      <c r="J124" s="102">
        <v>0</v>
      </c>
      <c r="K124" s="102">
        <v>0</v>
      </c>
      <c r="L124" s="102">
        <v>0</v>
      </c>
      <c r="M124" s="102">
        <v>0</v>
      </c>
      <c r="N124" s="102">
        <v>0.18119</v>
      </c>
      <c r="O124" s="102">
        <v>1.5</v>
      </c>
      <c r="P124" s="102">
        <v>0</v>
      </c>
      <c r="Q124" s="102">
        <v>0</v>
      </c>
      <c r="R124" s="102">
        <v>0</v>
      </c>
      <c r="S124" s="102">
        <v>0.63893</v>
      </c>
      <c r="T124" s="102">
        <v>0.562</v>
      </c>
      <c r="U124" s="102">
        <v>0.065</v>
      </c>
      <c r="V124" s="102">
        <v>0.476</v>
      </c>
      <c r="W124" s="102">
        <v>0.02667</v>
      </c>
      <c r="X124" s="102">
        <v>0</v>
      </c>
      <c r="Y124" s="102" t="s">
        <v>223</v>
      </c>
    </row>
    <row r="125" spans="4:25" ht="15">
      <c r="D125" s="24" t="s">
        <v>45</v>
      </c>
      <c r="E125" s="68" t="s">
        <v>308</v>
      </c>
      <c r="F125" s="102">
        <v>748.921</v>
      </c>
      <c r="G125" s="102">
        <v>619.591666666667</v>
      </c>
      <c r="H125" s="102">
        <v>923.992</v>
      </c>
      <c r="I125" s="102">
        <v>1078.169</v>
      </c>
      <c r="J125" s="102">
        <v>1081.99707</v>
      </c>
      <c r="K125" s="102">
        <v>1323.434</v>
      </c>
      <c r="L125" s="102">
        <v>1161.122</v>
      </c>
      <c r="M125" s="102">
        <v>990.618</v>
      </c>
      <c r="N125" s="102">
        <v>934.29627</v>
      </c>
      <c r="O125" s="102">
        <v>304.21265</v>
      </c>
      <c r="P125" s="102">
        <v>353.19</v>
      </c>
      <c r="Q125" s="102">
        <v>1084.937</v>
      </c>
      <c r="R125" s="102">
        <v>1290.33</v>
      </c>
      <c r="S125" s="102">
        <v>2024.51493</v>
      </c>
      <c r="T125" s="102">
        <v>2638.69408</v>
      </c>
      <c r="U125" s="102">
        <v>3014.46568</v>
      </c>
      <c r="V125" s="102">
        <v>3099.117</v>
      </c>
      <c r="W125" s="102">
        <v>2659.05507</v>
      </c>
      <c r="X125" s="102">
        <v>2621.78892037037</v>
      </c>
      <c r="Y125" s="102" t="s">
        <v>223</v>
      </c>
    </row>
    <row r="126" spans="3:25" ht="15">
      <c r="C126" s="23" t="s">
        <v>44</v>
      </c>
      <c r="E126" s="71"/>
      <c r="F126" s="102"/>
      <c r="G126" s="102"/>
      <c r="H126" s="102"/>
      <c r="I126" s="102"/>
      <c r="J126" s="102"/>
      <c r="K126" s="102"/>
      <c r="L126" s="102"/>
      <c r="M126" s="102"/>
      <c r="N126" s="102"/>
      <c r="O126" s="102"/>
      <c r="P126" s="102"/>
      <c r="Q126" s="102"/>
      <c r="R126" s="102"/>
      <c r="S126" s="102"/>
      <c r="T126" s="102"/>
      <c r="U126" s="102"/>
      <c r="V126" s="102"/>
      <c r="W126" s="102"/>
      <c r="X126" s="102"/>
      <c r="Y126" s="102"/>
    </row>
    <row r="127" spans="4:25" ht="15">
      <c r="D127" s="11" t="s">
        <v>321</v>
      </c>
      <c r="E127" s="68" t="s">
        <v>308</v>
      </c>
      <c r="F127" s="102">
        <v>660.465</v>
      </c>
      <c r="G127" s="102">
        <v>674.81245962963</v>
      </c>
      <c r="H127" s="102">
        <v>629.7166552</v>
      </c>
      <c r="I127" s="102">
        <v>609.771820830108</v>
      </c>
      <c r="J127" s="102">
        <v>798.011712</v>
      </c>
      <c r="K127" s="102">
        <v>685.29719</v>
      </c>
      <c r="L127" s="102">
        <v>465.10392</v>
      </c>
      <c r="M127" s="102">
        <v>533.30597</v>
      </c>
      <c r="N127" s="102">
        <v>581.3184</v>
      </c>
      <c r="O127" s="102">
        <v>473.58025</v>
      </c>
      <c r="P127" s="102">
        <v>567.74</v>
      </c>
      <c r="Q127" s="102">
        <v>549.45</v>
      </c>
      <c r="R127" s="102">
        <v>580.011</v>
      </c>
      <c r="S127" s="102">
        <v>571.97242</v>
      </c>
      <c r="T127" s="102">
        <v>715.08883</v>
      </c>
      <c r="U127" s="102">
        <v>775.97003</v>
      </c>
      <c r="V127" s="102">
        <v>712.79615</v>
      </c>
      <c r="W127" s="102">
        <v>833.420533144717</v>
      </c>
      <c r="X127" s="102">
        <v>655.494523060634</v>
      </c>
      <c r="Y127" s="102" t="s">
        <v>223</v>
      </c>
    </row>
    <row r="128" spans="4:25" ht="15">
      <c r="D128" s="24" t="s">
        <v>95</v>
      </c>
      <c r="E128" s="68" t="s">
        <v>308</v>
      </c>
      <c r="F128" s="102">
        <v>597.612</v>
      </c>
      <c r="G128" s="102">
        <v>561.387869074074</v>
      </c>
      <c r="H128" s="102">
        <v>476.006612</v>
      </c>
      <c r="I128" s="102">
        <v>534.2694093</v>
      </c>
      <c r="J128" s="102">
        <v>321.99131</v>
      </c>
      <c r="K128" s="102">
        <v>670.28944</v>
      </c>
      <c r="L128" s="102">
        <v>391.10241</v>
      </c>
      <c r="M128" s="102">
        <v>560.618</v>
      </c>
      <c r="N128" s="102">
        <v>713.66245</v>
      </c>
      <c r="O128" s="102">
        <v>711.91012</v>
      </c>
      <c r="P128" s="102">
        <v>683.915</v>
      </c>
      <c r="Q128" s="102">
        <v>573.869</v>
      </c>
      <c r="R128" s="102">
        <v>501.613</v>
      </c>
      <c r="S128" s="102">
        <v>553.22946</v>
      </c>
      <c r="T128" s="102">
        <v>696.09137</v>
      </c>
      <c r="U128" s="102">
        <v>738.44259</v>
      </c>
      <c r="V128" s="102">
        <v>692.361</v>
      </c>
      <c r="W128" s="102">
        <v>802.17305</v>
      </c>
      <c r="X128" s="102">
        <v>697.06541</v>
      </c>
      <c r="Y128" s="102" t="s">
        <v>223</v>
      </c>
    </row>
    <row r="129" spans="4:25" ht="15">
      <c r="D129" s="24" t="s">
        <v>81</v>
      </c>
      <c r="E129" s="68" t="s">
        <v>308</v>
      </c>
      <c r="F129" s="102">
        <v>11.188</v>
      </c>
      <c r="G129" s="102">
        <v>13.027558</v>
      </c>
      <c r="H129" s="102">
        <v>11.6855053763441</v>
      </c>
      <c r="I129" s="102">
        <v>9.9272945</v>
      </c>
      <c r="J129" s="102">
        <v>14.01289</v>
      </c>
      <c r="K129" s="102">
        <v>16.63864</v>
      </c>
      <c r="L129" s="102">
        <v>14.033025</v>
      </c>
      <c r="M129" s="102">
        <v>12.284</v>
      </c>
      <c r="N129" s="102">
        <v>11.33612</v>
      </c>
      <c r="O129" s="102">
        <v>8.9928</v>
      </c>
      <c r="P129" s="102">
        <v>10.179</v>
      </c>
      <c r="Q129" s="102">
        <v>2.156</v>
      </c>
      <c r="R129" s="102">
        <v>0.773</v>
      </c>
      <c r="S129" s="102">
        <v>10.828</v>
      </c>
      <c r="T129" s="102">
        <v>9.85171</v>
      </c>
      <c r="U129" s="102">
        <v>29.60755</v>
      </c>
      <c r="V129" s="102">
        <v>33.68734</v>
      </c>
      <c r="W129" s="102">
        <v>45.36008</v>
      </c>
      <c r="X129" s="102">
        <v>15.88219</v>
      </c>
      <c r="Y129" s="102" t="s">
        <v>223</v>
      </c>
    </row>
    <row r="130" spans="4:25" ht="15">
      <c r="D130" s="24" t="s">
        <v>45</v>
      </c>
      <c r="E130" s="68" t="s">
        <v>308</v>
      </c>
      <c r="F130" s="102">
        <v>1269.265</v>
      </c>
      <c r="G130" s="102">
        <v>1249.2278867037</v>
      </c>
      <c r="H130" s="102">
        <v>1117.40877257634</v>
      </c>
      <c r="I130" s="102">
        <v>1153.96852463011</v>
      </c>
      <c r="J130" s="102">
        <v>1134.015912</v>
      </c>
      <c r="K130" s="102">
        <v>1372.22527</v>
      </c>
      <c r="L130" s="102">
        <v>870.239355</v>
      </c>
      <c r="M130" s="102">
        <v>1106.20797</v>
      </c>
      <c r="N130" s="102">
        <v>1306.31697</v>
      </c>
      <c r="O130" s="102">
        <v>1194.48317</v>
      </c>
      <c r="P130" s="102">
        <v>1261.834</v>
      </c>
      <c r="Q130" s="102">
        <v>1125.475</v>
      </c>
      <c r="R130" s="102">
        <v>1082.397</v>
      </c>
      <c r="S130" s="102">
        <v>1136.02988</v>
      </c>
      <c r="T130" s="102">
        <v>1421.03191</v>
      </c>
      <c r="U130" s="102">
        <v>1544.02017</v>
      </c>
      <c r="V130" s="102">
        <v>1438.84449</v>
      </c>
      <c r="W130" s="102">
        <v>1680.95366314472</v>
      </c>
      <c r="X130" s="102">
        <v>1368.44212306063</v>
      </c>
      <c r="Y130" s="102" t="s">
        <v>223</v>
      </c>
    </row>
    <row r="131" spans="3:25" ht="15">
      <c r="C131" s="23" t="s">
        <v>45</v>
      </c>
      <c r="E131" s="71"/>
      <c r="F131" s="102"/>
      <c r="G131" s="102"/>
      <c r="H131" s="102"/>
      <c r="I131" s="102"/>
      <c r="J131" s="102"/>
      <c r="K131" s="102"/>
      <c r="L131" s="102"/>
      <c r="M131" s="102"/>
      <c r="N131" s="102"/>
      <c r="O131" s="102"/>
      <c r="P131" s="102"/>
      <c r="Q131" s="102"/>
      <c r="R131" s="102"/>
      <c r="S131" s="102"/>
      <c r="T131" s="102"/>
      <c r="U131" s="102"/>
      <c r="V131" s="102"/>
      <c r="W131" s="102"/>
      <c r="X131" s="102"/>
      <c r="Y131" s="102"/>
    </row>
    <row r="132" spans="4:25" ht="15">
      <c r="D132" s="11" t="s">
        <v>321</v>
      </c>
      <c r="E132" s="68" t="s">
        <v>308</v>
      </c>
      <c r="F132" s="102">
        <v>1348.435</v>
      </c>
      <c r="G132" s="102">
        <v>1427.99969696296</v>
      </c>
      <c r="H132" s="102">
        <v>1350.7956552</v>
      </c>
      <c r="I132" s="102">
        <v>1263.65382083011</v>
      </c>
      <c r="J132" s="102">
        <v>1474.9790004</v>
      </c>
      <c r="K132" s="102">
        <v>1377.68235</v>
      </c>
      <c r="L132" s="102">
        <v>1069.21495</v>
      </c>
      <c r="M132" s="102">
        <v>1160.3095528</v>
      </c>
      <c r="N132" s="102">
        <v>1296.52762</v>
      </c>
      <c r="O132" s="102">
        <v>1110.42636</v>
      </c>
      <c r="P132" s="102">
        <v>968.625</v>
      </c>
      <c r="Q132" s="102">
        <v>910.125</v>
      </c>
      <c r="R132" s="102">
        <v>934.999</v>
      </c>
      <c r="S132" s="102">
        <v>1023.1311</v>
      </c>
      <c r="T132" s="102">
        <v>1444.58602</v>
      </c>
      <c r="U132" s="102">
        <v>1776.26103</v>
      </c>
      <c r="V132" s="102">
        <v>1668.34315</v>
      </c>
      <c r="W132" s="102">
        <v>1355.91021314472</v>
      </c>
      <c r="X132" s="102">
        <v>1398.38628898656</v>
      </c>
      <c r="Y132" s="102" t="s">
        <v>223</v>
      </c>
    </row>
    <row r="133" spans="4:25" ht="15">
      <c r="D133" s="24" t="s">
        <v>95</v>
      </c>
      <c r="E133" s="68" t="s">
        <v>308</v>
      </c>
      <c r="F133" s="102">
        <v>5967.169</v>
      </c>
      <c r="G133" s="102">
        <v>5622.78592462963</v>
      </c>
      <c r="H133" s="102">
        <v>5746.474612</v>
      </c>
      <c r="I133" s="102">
        <v>4729.9214093</v>
      </c>
      <c r="J133" s="102">
        <v>4686.80049</v>
      </c>
      <c r="K133" s="102">
        <v>5572.90745</v>
      </c>
      <c r="L133" s="102">
        <v>4633.63318</v>
      </c>
      <c r="M133" s="102">
        <v>3585.31214</v>
      </c>
      <c r="N133" s="102">
        <v>3583.97145</v>
      </c>
      <c r="O133" s="102">
        <v>1412.10051</v>
      </c>
      <c r="P133" s="102">
        <v>1428.254</v>
      </c>
      <c r="Q133" s="102">
        <v>2426.339</v>
      </c>
      <c r="R133" s="102">
        <v>2514.214</v>
      </c>
      <c r="S133" s="102">
        <v>3263.60187</v>
      </c>
      <c r="T133" s="102">
        <v>3804.76649</v>
      </c>
      <c r="U133" s="102">
        <v>4005.48979</v>
      </c>
      <c r="V133" s="102">
        <v>4022.687</v>
      </c>
      <c r="W133" s="102">
        <v>4176.73388</v>
      </c>
      <c r="X133" s="102">
        <v>3877.25615111111</v>
      </c>
      <c r="Y133" s="102" t="s">
        <v>223</v>
      </c>
    </row>
    <row r="134" spans="4:25" ht="15">
      <c r="D134" s="24" t="s">
        <v>81</v>
      </c>
      <c r="E134" s="68" t="s">
        <v>308</v>
      </c>
      <c r="F134" s="102">
        <v>17.957</v>
      </c>
      <c r="G134" s="102">
        <v>19.740558</v>
      </c>
      <c r="H134" s="102">
        <v>22.6005053763441</v>
      </c>
      <c r="I134" s="102">
        <v>21.4152945</v>
      </c>
      <c r="J134" s="102">
        <v>20.71569</v>
      </c>
      <c r="K134" s="102">
        <v>20.23769</v>
      </c>
      <c r="L134" s="102">
        <v>25.132625</v>
      </c>
      <c r="M134" s="102">
        <v>20.94785</v>
      </c>
      <c r="N134" s="102">
        <v>19.14907</v>
      </c>
      <c r="O134" s="102">
        <v>15.4188</v>
      </c>
      <c r="P134" s="102">
        <v>13.352</v>
      </c>
      <c r="Q134" s="102">
        <v>7.405</v>
      </c>
      <c r="R134" s="102">
        <v>5.758</v>
      </c>
      <c r="S134" s="102">
        <v>17.30337</v>
      </c>
      <c r="T134" s="102">
        <v>14.62567</v>
      </c>
      <c r="U134" s="102">
        <v>37.02455</v>
      </c>
      <c r="V134" s="102">
        <v>42.85934</v>
      </c>
      <c r="W134" s="102">
        <v>54.55685</v>
      </c>
      <c r="X134" s="102">
        <v>23.02783</v>
      </c>
      <c r="Y134" s="102" t="s">
        <v>223</v>
      </c>
    </row>
    <row r="135" spans="4:25" ht="15">
      <c r="D135" s="24" t="s">
        <v>45</v>
      </c>
      <c r="E135" s="68" t="s">
        <v>308</v>
      </c>
      <c r="F135" s="102">
        <v>7333.561</v>
      </c>
      <c r="G135" s="102">
        <v>7070.52617959259</v>
      </c>
      <c r="H135" s="102">
        <v>7119.87077257634</v>
      </c>
      <c r="I135" s="102">
        <v>6014.99052463011</v>
      </c>
      <c r="J135" s="102">
        <v>6182.4951804</v>
      </c>
      <c r="K135" s="102">
        <v>6970.82749</v>
      </c>
      <c r="L135" s="102">
        <v>5727.980755</v>
      </c>
      <c r="M135" s="102">
        <v>4766.5695428</v>
      </c>
      <c r="N135" s="102">
        <v>4899.64814</v>
      </c>
      <c r="O135" s="102">
        <v>2537.94567</v>
      </c>
      <c r="P135" s="102">
        <v>2410.231</v>
      </c>
      <c r="Q135" s="102">
        <v>3343.869</v>
      </c>
      <c r="R135" s="102">
        <v>3454.971</v>
      </c>
      <c r="S135" s="102">
        <v>4304.03634</v>
      </c>
      <c r="T135" s="102">
        <v>5263.97818</v>
      </c>
      <c r="U135" s="102">
        <v>5818.77537</v>
      </c>
      <c r="V135" s="102">
        <v>5733.88949</v>
      </c>
      <c r="W135" s="102">
        <v>5587.20094314472</v>
      </c>
      <c r="X135" s="102">
        <v>5298.67027009767</v>
      </c>
      <c r="Y135" s="102" t="s">
        <v>223</v>
      </c>
    </row>
    <row r="136" spans="1:25" ht="15">
      <c r="A136" s="25" t="s">
        <v>2</v>
      </c>
      <c r="E136" s="71"/>
      <c r="F136" s="102"/>
      <c r="G136" s="102"/>
      <c r="H136" s="102"/>
      <c r="I136" s="102"/>
      <c r="J136" s="102"/>
      <c r="K136" s="102"/>
      <c r="L136" s="102"/>
      <c r="M136" s="102"/>
      <c r="N136" s="102"/>
      <c r="O136" s="102"/>
      <c r="P136" s="102"/>
      <c r="Q136" s="102"/>
      <c r="R136" s="102"/>
      <c r="S136" s="102"/>
      <c r="T136" s="102"/>
      <c r="U136" s="102"/>
      <c r="V136" s="102"/>
      <c r="W136" s="102"/>
      <c r="X136" s="102"/>
      <c r="Y136" s="102"/>
    </row>
    <row r="137" spans="2:25" ht="15">
      <c r="B137" s="23" t="s">
        <v>73</v>
      </c>
      <c r="E137" s="71"/>
      <c r="F137" s="102"/>
      <c r="G137" s="102"/>
      <c r="H137" s="102"/>
      <c r="I137" s="102"/>
      <c r="J137" s="102"/>
      <c r="K137" s="102"/>
      <c r="L137" s="102"/>
      <c r="M137" s="102"/>
      <c r="N137" s="102"/>
      <c r="O137" s="102"/>
      <c r="P137" s="102"/>
      <c r="Q137" s="102"/>
      <c r="R137" s="102"/>
      <c r="S137" s="102"/>
      <c r="T137" s="102"/>
      <c r="U137" s="102"/>
      <c r="V137" s="102"/>
      <c r="W137" s="102"/>
      <c r="X137" s="102"/>
      <c r="Y137" s="102"/>
    </row>
    <row r="138" spans="3:25" ht="15">
      <c r="C138" s="23" t="s">
        <v>92</v>
      </c>
      <c r="E138" s="71"/>
      <c r="F138" s="102"/>
      <c r="G138" s="102"/>
      <c r="H138" s="102"/>
      <c r="I138" s="102"/>
      <c r="J138" s="102"/>
      <c r="K138" s="102"/>
      <c r="L138" s="102"/>
      <c r="M138" s="102"/>
      <c r="N138" s="102"/>
      <c r="O138" s="102"/>
      <c r="P138" s="102"/>
      <c r="Q138" s="102"/>
      <c r="R138" s="102"/>
      <c r="S138" s="102"/>
      <c r="T138" s="102"/>
      <c r="U138" s="102"/>
      <c r="V138" s="102"/>
      <c r="W138" s="102"/>
      <c r="X138" s="102"/>
      <c r="Y138" s="102"/>
    </row>
    <row r="139" spans="4:25" ht="15">
      <c r="D139" s="11" t="s">
        <v>321</v>
      </c>
      <c r="E139" s="68" t="s">
        <v>308</v>
      </c>
      <c r="F139" s="102">
        <v>0</v>
      </c>
      <c r="G139" s="102">
        <v>7</v>
      </c>
      <c r="H139" s="102">
        <v>21</v>
      </c>
      <c r="I139" s="102">
        <v>25</v>
      </c>
      <c r="J139" s="102">
        <v>0</v>
      </c>
      <c r="K139" s="102">
        <v>0</v>
      </c>
      <c r="L139" s="102">
        <v>0</v>
      </c>
      <c r="M139" s="102">
        <v>0</v>
      </c>
      <c r="N139" s="102">
        <v>0</v>
      </c>
      <c r="O139" s="102">
        <v>0</v>
      </c>
      <c r="P139" s="102">
        <v>0</v>
      </c>
      <c r="Q139" s="102">
        <v>0</v>
      </c>
      <c r="R139" s="102">
        <v>0</v>
      </c>
      <c r="S139" s="102" t="s">
        <v>223</v>
      </c>
      <c r="T139" s="102" t="s">
        <v>223</v>
      </c>
      <c r="U139" s="102" t="s">
        <v>223</v>
      </c>
      <c r="V139" s="102" t="s">
        <v>223</v>
      </c>
      <c r="W139" s="102" t="s">
        <v>223</v>
      </c>
      <c r="X139" s="102" t="s">
        <v>223</v>
      </c>
      <c r="Y139" s="102" t="s">
        <v>223</v>
      </c>
    </row>
    <row r="140" spans="4:25" ht="15">
      <c r="D140" s="24" t="s">
        <v>95</v>
      </c>
      <c r="E140" s="68" t="s">
        <v>308</v>
      </c>
      <c r="F140" s="102">
        <v>0</v>
      </c>
      <c r="G140" s="102">
        <v>0</v>
      </c>
      <c r="H140" s="102">
        <v>0</v>
      </c>
      <c r="I140" s="102">
        <v>0</v>
      </c>
      <c r="J140" s="102">
        <v>0</v>
      </c>
      <c r="K140" s="102">
        <v>0</v>
      </c>
      <c r="L140" s="102">
        <v>0</v>
      </c>
      <c r="M140" s="102">
        <v>0</v>
      </c>
      <c r="N140" s="102">
        <v>0</v>
      </c>
      <c r="O140" s="102">
        <v>0</v>
      </c>
      <c r="P140" s="102">
        <v>0</v>
      </c>
      <c r="Q140" s="102">
        <v>0</v>
      </c>
      <c r="R140" s="102">
        <v>0</v>
      </c>
      <c r="S140" s="102" t="s">
        <v>223</v>
      </c>
      <c r="T140" s="102" t="s">
        <v>223</v>
      </c>
      <c r="U140" s="102" t="s">
        <v>223</v>
      </c>
      <c r="V140" s="102" t="s">
        <v>223</v>
      </c>
      <c r="W140" s="102" t="s">
        <v>223</v>
      </c>
      <c r="X140" s="102" t="s">
        <v>223</v>
      </c>
      <c r="Y140" s="102" t="s">
        <v>223</v>
      </c>
    </row>
    <row r="141" spans="4:25" ht="15">
      <c r="D141" s="24" t="s">
        <v>81</v>
      </c>
      <c r="E141" s="68" t="s">
        <v>308</v>
      </c>
      <c r="F141" s="102">
        <v>0</v>
      </c>
      <c r="G141" s="102">
        <v>0</v>
      </c>
      <c r="H141" s="102">
        <v>0</v>
      </c>
      <c r="I141" s="102">
        <v>0</v>
      </c>
      <c r="J141" s="102">
        <v>0</v>
      </c>
      <c r="K141" s="102">
        <v>0</v>
      </c>
      <c r="L141" s="102">
        <v>0</v>
      </c>
      <c r="M141" s="102">
        <v>0</v>
      </c>
      <c r="N141" s="102">
        <v>0</v>
      </c>
      <c r="O141" s="102">
        <v>0</v>
      </c>
      <c r="P141" s="102">
        <v>0</v>
      </c>
      <c r="Q141" s="102">
        <v>0</v>
      </c>
      <c r="R141" s="102">
        <v>0</v>
      </c>
      <c r="S141" s="102" t="s">
        <v>223</v>
      </c>
      <c r="T141" s="102" t="s">
        <v>223</v>
      </c>
      <c r="U141" s="102" t="s">
        <v>223</v>
      </c>
      <c r="V141" s="102" t="s">
        <v>223</v>
      </c>
      <c r="W141" s="102" t="s">
        <v>223</v>
      </c>
      <c r="X141" s="102" t="s">
        <v>223</v>
      </c>
      <c r="Y141" s="102" t="s">
        <v>223</v>
      </c>
    </row>
    <row r="142" spans="4:25" ht="15">
      <c r="D142" s="24" t="s">
        <v>45</v>
      </c>
      <c r="E142" s="68" t="s">
        <v>308</v>
      </c>
      <c r="F142" s="102">
        <v>0</v>
      </c>
      <c r="G142" s="102">
        <v>7</v>
      </c>
      <c r="H142" s="102">
        <v>21</v>
      </c>
      <c r="I142" s="102">
        <v>25</v>
      </c>
      <c r="J142" s="102">
        <v>0</v>
      </c>
      <c r="K142" s="102">
        <v>0</v>
      </c>
      <c r="L142" s="102">
        <v>0</v>
      </c>
      <c r="M142" s="102">
        <v>0</v>
      </c>
      <c r="N142" s="102">
        <v>0</v>
      </c>
      <c r="O142" s="102">
        <v>0</v>
      </c>
      <c r="P142" s="102">
        <v>0</v>
      </c>
      <c r="Q142" s="102">
        <v>0</v>
      </c>
      <c r="R142" s="102">
        <v>0</v>
      </c>
      <c r="S142" s="102" t="s">
        <v>223</v>
      </c>
      <c r="T142" s="102" t="s">
        <v>223</v>
      </c>
      <c r="U142" s="102" t="s">
        <v>223</v>
      </c>
      <c r="V142" s="102" t="s">
        <v>223</v>
      </c>
      <c r="W142" s="102" t="s">
        <v>223</v>
      </c>
      <c r="X142" s="102" t="s">
        <v>223</v>
      </c>
      <c r="Y142" s="102" t="s">
        <v>223</v>
      </c>
    </row>
    <row r="143" spans="3:25" ht="15">
      <c r="C143" s="23" t="s">
        <v>93</v>
      </c>
      <c r="E143" s="71"/>
      <c r="F143" s="102"/>
      <c r="G143" s="102"/>
      <c r="H143" s="102"/>
      <c r="I143" s="102"/>
      <c r="J143" s="102"/>
      <c r="K143" s="102"/>
      <c r="L143" s="102"/>
      <c r="M143" s="102"/>
      <c r="N143" s="102"/>
      <c r="O143" s="102"/>
      <c r="P143" s="102"/>
      <c r="Q143" s="102"/>
      <c r="R143" s="102"/>
      <c r="S143" s="102"/>
      <c r="T143" s="102"/>
      <c r="U143" s="102"/>
      <c r="V143" s="102"/>
      <c r="W143" s="102"/>
      <c r="X143" s="102"/>
      <c r="Y143" s="102"/>
    </row>
    <row r="144" spans="4:25" ht="15">
      <c r="D144" s="11" t="s">
        <v>321</v>
      </c>
      <c r="E144" s="68" t="s">
        <v>308</v>
      </c>
      <c r="F144" s="102">
        <v>0</v>
      </c>
      <c r="G144" s="102">
        <v>0</v>
      </c>
      <c r="H144" s="102">
        <v>0</v>
      </c>
      <c r="I144" s="102">
        <v>0</v>
      </c>
      <c r="J144" s="102">
        <v>0</v>
      </c>
      <c r="K144" s="102">
        <v>0</v>
      </c>
      <c r="L144" s="102">
        <v>0</v>
      </c>
      <c r="M144" s="102">
        <v>0</v>
      </c>
      <c r="N144" s="102">
        <v>0</v>
      </c>
      <c r="O144" s="102">
        <v>0</v>
      </c>
      <c r="P144" s="102">
        <v>0</v>
      </c>
      <c r="Q144" s="102">
        <v>0</v>
      </c>
      <c r="R144" s="102">
        <v>0</v>
      </c>
      <c r="S144" s="102" t="s">
        <v>223</v>
      </c>
      <c r="T144" s="102" t="s">
        <v>223</v>
      </c>
      <c r="U144" s="102" t="s">
        <v>223</v>
      </c>
      <c r="V144" s="102" t="s">
        <v>223</v>
      </c>
      <c r="W144" s="102" t="s">
        <v>223</v>
      </c>
      <c r="X144" s="102" t="s">
        <v>223</v>
      </c>
      <c r="Y144" s="102" t="s">
        <v>223</v>
      </c>
    </row>
    <row r="145" spans="4:25" ht="15">
      <c r="D145" s="24" t="s">
        <v>95</v>
      </c>
      <c r="E145" s="68" t="s">
        <v>308</v>
      </c>
      <c r="F145" s="102">
        <v>0</v>
      </c>
      <c r="G145" s="102">
        <v>0</v>
      </c>
      <c r="H145" s="102">
        <v>0</v>
      </c>
      <c r="I145" s="102">
        <v>0</v>
      </c>
      <c r="J145" s="102">
        <v>0</v>
      </c>
      <c r="K145" s="102">
        <v>0</v>
      </c>
      <c r="L145" s="102">
        <v>0</v>
      </c>
      <c r="M145" s="102">
        <v>0</v>
      </c>
      <c r="N145" s="102">
        <v>0</v>
      </c>
      <c r="O145" s="102">
        <v>0</v>
      </c>
      <c r="P145" s="102">
        <v>0</v>
      </c>
      <c r="Q145" s="102">
        <v>0</v>
      </c>
      <c r="R145" s="102">
        <v>0</v>
      </c>
      <c r="S145" s="102" t="s">
        <v>223</v>
      </c>
      <c r="T145" s="102" t="s">
        <v>223</v>
      </c>
      <c r="U145" s="102" t="s">
        <v>223</v>
      </c>
      <c r="V145" s="102" t="s">
        <v>223</v>
      </c>
      <c r="W145" s="102" t="s">
        <v>223</v>
      </c>
      <c r="X145" s="102" t="s">
        <v>223</v>
      </c>
      <c r="Y145" s="102" t="s">
        <v>223</v>
      </c>
    </row>
    <row r="146" spans="4:25" ht="15">
      <c r="D146" s="24" t="s">
        <v>81</v>
      </c>
      <c r="E146" s="68" t="s">
        <v>308</v>
      </c>
      <c r="F146" s="102">
        <v>0</v>
      </c>
      <c r="G146" s="102">
        <v>0</v>
      </c>
      <c r="H146" s="102">
        <v>0</v>
      </c>
      <c r="I146" s="102">
        <v>0</v>
      </c>
      <c r="J146" s="102">
        <v>0</v>
      </c>
      <c r="K146" s="102">
        <v>0</v>
      </c>
      <c r="L146" s="102">
        <v>0</v>
      </c>
      <c r="M146" s="102">
        <v>0</v>
      </c>
      <c r="N146" s="102">
        <v>0</v>
      </c>
      <c r="O146" s="102">
        <v>0</v>
      </c>
      <c r="P146" s="102">
        <v>0</v>
      </c>
      <c r="Q146" s="102">
        <v>0</v>
      </c>
      <c r="R146" s="102">
        <v>0</v>
      </c>
      <c r="S146" s="102" t="s">
        <v>223</v>
      </c>
      <c r="T146" s="102" t="s">
        <v>223</v>
      </c>
      <c r="U146" s="102" t="s">
        <v>223</v>
      </c>
      <c r="V146" s="102" t="s">
        <v>223</v>
      </c>
      <c r="W146" s="102" t="s">
        <v>223</v>
      </c>
      <c r="X146" s="102" t="s">
        <v>223</v>
      </c>
      <c r="Y146" s="102" t="s">
        <v>223</v>
      </c>
    </row>
    <row r="147" spans="4:25" ht="15">
      <c r="D147" s="24" t="s">
        <v>45</v>
      </c>
      <c r="E147" s="68" t="s">
        <v>308</v>
      </c>
      <c r="F147" s="102">
        <v>0</v>
      </c>
      <c r="G147" s="102">
        <v>0</v>
      </c>
      <c r="H147" s="102">
        <v>0</v>
      </c>
      <c r="I147" s="102">
        <v>0</v>
      </c>
      <c r="J147" s="102">
        <v>0</v>
      </c>
      <c r="K147" s="102">
        <v>0</v>
      </c>
      <c r="L147" s="102">
        <v>0</v>
      </c>
      <c r="M147" s="102">
        <v>0</v>
      </c>
      <c r="N147" s="102">
        <v>0</v>
      </c>
      <c r="O147" s="102">
        <v>0</v>
      </c>
      <c r="P147" s="102">
        <v>0</v>
      </c>
      <c r="Q147" s="102">
        <v>0</v>
      </c>
      <c r="R147" s="102">
        <v>0</v>
      </c>
      <c r="S147" s="102" t="s">
        <v>223</v>
      </c>
      <c r="T147" s="102" t="s">
        <v>223</v>
      </c>
      <c r="U147" s="102" t="s">
        <v>223</v>
      </c>
      <c r="V147" s="102" t="s">
        <v>223</v>
      </c>
      <c r="W147" s="102" t="s">
        <v>223</v>
      </c>
      <c r="X147" s="102" t="s">
        <v>223</v>
      </c>
      <c r="Y147" s="102" t="s">
        <v>223</v>
      </c>
    </row>
    <row r="148" spans="3:25" ht="15">
      <c r="C148" s="23" t="s">
        <v>44</v>
      </c>
      <c r="E148" s="71"/>
      <c r="F148" s="102"/>
      <c r="G148" s="102"/>
      <c r="H148" s="102"/>
      <c r="I148" s="102"/>
      <c r="J148" s="102"/>
      <c r="K148" s="102"/>
      <c r="L148" s="102"/>
      <c r="M148" s="102"/>
      <c r="N148" s="102"/>
      <c r="O148" s="102"/>
      <c r="P148" s="102"/>
      <c r="Q148" s="102"/>
      <c r="R148" s="102"/>
      <c r="S148" s="102"/>
      <c r="T148" s="102"/>
      <c r="U148" s="102"/>
      <c r="V148" s="102"/>
      <c r="W148" s="102"/>
      <c r="X148" s="102"/>
      <c r="Y148" s="102"/>
    </row>
    <row r="149" spans="4:25" ht="15">
      <c r="D149" s="11" t="s">
        <v>321</v>
      </c>
      <c r="E149" s="68" t="s">
        <v>308</v>
      </c>
      <c r="F149" s="102">
        <v>0</v>
      </c>
      <c r="G149" s="102">
        <v>0</v>
      </c>
      <c r="H149" s="102">
        <v>0</v>
      </c>
      <c r="I149" s="102">
        <v>14</v>
      </c>
      <c r="J149" s="102">
        <v>12.107</v>
      </c>
      <c r="K149" s="102">
        <v>0</v>
      </c>
      <c r="L149" s="102">
        <v>0</v>
      </c>
      <c r="M149" s="102">
        <v>0</v>
      </c>
      <c r="N149" s="102">
        <v>0</v>
      </c>
      <c r="O149" s="102">
        <v>0</v>
      </c>
      <c r="P149" s="102">
        <v>0</v>
      </c>
      <c r="Q149" s="102">
        <v>0</v>
      </c>
      <c r="R149" s="102">
        <v>0</v>
      </c>
      <c r="S149" s="102" t="s">
        <v>223</v>
      </c>
      <c r="T149" s="102" t="s">
        <v>223</v>
      </c>
      <c r="U149" s="102" t="s">
        <v>223</v>
      </c>
      <c r="V149" s="102" t="s">
        <v>223</v>
      </c>
      <c r="W149" s="102" t="s">
        <v>223</v>
      </c>
      <c r="X149" s="102" t="s">
        <v>223</v>
      </c>
      <c r="Y149" s="102" t="s">
        <v>223</v>
      </c>
    </row>
    <row r="150" spans="4:25" ht="15">
      <c r="D150" s="24" t="s">
        <v>95</v>
      </c>
      <c r="E150" s="68" t="s">
        <v>308</v>
      </c>
      <c r="F150" s="102">
        <v>0</v>
      </c>
      <c r="G150" s="102">
        <v>0</v>
      </c>
      <c r="H150" s="102">
        <v>0</v>
      </c>
      <c r="I150" s="102">
        <v>0</v>
      </c>
      <c r="J150" s="102">
        <v>27.355</v>
      </c>
      <c r="K150" s="102">
        <v>0</v>
      </c>
      <c r="L150" s="102">
        <v>0</v>
      </c>
      <c r="M150" s="102">
        <v>0</v>
      </c>
      <c r="N150" s="102">
        <v>0</v>
      </c>
      <c r="O150" s="102">
        <v>0</v>
      </c>
      <c r="P150" s="102">
        <v>0</v>
      </c>
      <c r="Q150" s="102">
        <v>0</v>
      </c>
      <c r="R150" s="102">
        <v>0</v>
      </c>
      <c r="S150" s="102" t="s">
        <v>223</v>
      </c>
      <c r="T150" s="102" t="s">
        <v>223</v>
      </c>
      <c r="U150" s="102" t="s">
        <v>223</v>
      </c>
      <c r="V150" s="102" t="s">
        <v>223</v>
      </c>
      <c r="W150" s="102" t="s">
        <v>223</v>
      </c>
      <c r="X150" s="102" t="s">
        <v>223</v>
      </c>
      <c r="Y150" s="102" t="s">
        <v>223</v>
      </c>
    </row>
    <row r="151" spans="4:25" ht="15">
      <c r="D151" s="24" t="s">
        <v>81</v>
      </c>
      <c r="E151" s="68" t="s">
        <v>308</v>
      </c>
      <c r="F151" s="102">
        <v>0</v>
      </c>
      <c r="G151" s="102">
        <v>0</v>
      </c>
      <c r="H151" s="102">
        <v>0</v>
      </c>
      <c r="I151" s="102">
        <v>0</v>
      </c>
      <c r="J151" s="102">
        <v>9.999</v>
      </c>
      <c r="K151" s="102">
        <v>0</v>
      </c>
      <c r="L151" s="102">
        <v>0</v>
      </c>
      <c r="M151" s="102">
        <v>0</v>
      </c>
      <c r="N151" s="102">
        <v>0</v>
      </c>
      <c r="O151" s="102">
        <v>0</v>
      </c>
      <c r="P151" s="102">
        <v>0</v>
      </c>
      <c r="Q151" s="102">
        <v>0</v>
      </c>
      <c r="R151" s="102">
        <v>0</v>
      </c>
      <c r="S151" s="102" t="s">
        <v>223</v>
      </c>
      <c r="T151" s="102" t="s">
        <v>223</v>
      </c>
      <c r="U151" s="102" t="s">
        <v>223</v>
      </c>
      <c r="V151" s="102" t="s">
        <v>223</v>
      </c>
      <c r="W151" s="102" t="s">
        <v>223</v>
      </c>
      <c r="X151" s="102" t="s">
        <v>223</v>
      </c>
      <c r="Y151" s="102" t="s">
        <v>223</v>
      </c>
    </row>
    <row r="152" spans="4:25" ht="15">
      <c r="D152" s="24" t="s">
        <v>45</v>
      </c>
      <c r="E152" s="68" t="s">
        <v>308</v>
      </c>
      <c r="F152" s="102">
        <v>0</v>
      </c>
      <c r="G152" s="102">
        <v>0</v>
      </c>
      <c r="H152" s="102">
        <v>0</v>
      </c>
      <c r="I152" s="102">
        <v>14</v>
      </c>
      <c r="J152" s="102">
        <v>49.461</v>
      </c>
      <c r="K152" s="102">
        <v>0</v>
      </c>
      <c r="L152" s="102">
        <v>0</v>
      </c>
      <c r="M152" s="102">
        <v>0</v>
      </c>
      <c r="N152" s="102">
        <v>0</v>
      </c>
      <c r="O152" s="102">
        <v>0</v>
      </c>
      <c r="P152" s="102">
        <v>0</v>
      </c>
      <c r="Q152" s="102">
        <v>0</v>
      </c>
      <c r="R152" s="102">
        <v>0</v>
      </c>
      <c r="S152" s="102" t="s">
        <v>223</v>
      </c>
      <c r="T152" s="102" t="s">
        <v>223</v>
      </c>
      <c r="U152" s="102" t="s">
        <v>223</v>
      </c>
      <c r="V152" s="102" t="s">
        <v>223</v>
      </c>
      <c r="W152" s="102" t="s">
        <v>223</v>
      </c>
      <c r="X152" s="102" t="s">
        <v>223</v>
      </c>
      <c r="Y152" s="102" t="s">
        <v>223</v>
      </c>
    </row>
    <row r="153" spans="3:25" ht="15">
      <c r="C153" s="23" t="s">
        <v>45</v>
      </c>
      <c r="E153" s="71"/>
      <c r="F153" s="102"/>
      <c r="G153" s="102"/>
      <c r="H153" s="102"/>
      <c r="I153" s="102"/>
      <c r="J153" s="102"/>
      <c r="K153" s="102"/>
      <c r="L153" s="102"/>
      <c r="M153" s="102"/>
      <c r="N153" s="102"/>
      <c r="O153" s="102"/>
      <c r="P153" s="102"/>
      <c r="Q153" s="102"/>
      <c r="R153" s="102"/>
      <c r="S153" s="102"/>
      <c r="T153" s="102"/>
      <c r="U153" s="102"/>
      <c r="V153" s="102"/>
      <c r="W153" s="102"/>
      <c r="X153" s="102"/>
      <c r="Y153" s="102"/>
    </row>
    <row r="154" spans="4:25" ht="15">
      <c r="D154" s="11" t="s">
        <v>321</v>
      </c>
      <c r="E154" s="68" t="s">
        <v>308</v>
      </c>
      <c r="F154" s="102">
        <v>0</v>
      </c>
      <c r="G154" s="102">
        <v>7</v>
      </c>
      <c r="H154" s="102">
        <v>21</v>
      </c>
      <c r="I154" s="102">
        <v>39</v>
      </c>
      <c r="J154" s="102">
        <v>12.107</v>
      </c>
      <c r="K154" s="102">
        <v>0</v>
      </c>
      <c r="L154" s="102">
        <v>0</v>
      </c>
      <c r="M154" s="102">
        <v>0</v>
      </c>
      <c r="N154" s="102">
        <v>0</v>
      </c>
      <c r="O154" s="102">
        <v>0</v>
      </c>
      <c r="P154" s="102">
        <v>0</v>
      </c>
      <c r="Q154" s="102">
        <v>0</v>
      </c>
      <c r="R154" s="102">
        <v>0</v>
      </c>
      <c r="S154" s="102" t="s">
        <v>223</v>
      </c>
      <c r="T154" s="102" t="s">
        <v>223</v>
      </c>
      <c r="U154" s="102" t="s">
        <v>223</v>
      </c>
      <c r="V154" s="102" t="s">
        <v>223</v>
      </c>
      <c r="W154" s="102" t="s">
        <v>223</v>
      </c>
      <c r="X154" s="102" t="s">
        <v>223</v>
      </c>
      <c r="Y154" s="102" t="s">
        <v>223</v>
      </c>
    </row>
    <row r="155" spans="4:25" ht="15">
      <c r="D155" s="24" t="s">
        <v>95</v>
      </c>
      <c r="E155" s="68" t="s">
        <v>308</v>
      </c>
      <c r="F155" s="102">
        <v>0</v>
      </c>
      <c r="G155" s="102">
        <v>0</v>
      </c>
      <c r="H155" s="102">
        <v>0</v>
      </c>
      <c r="I155" s="102">
        <v>0</v>
      </c>
      <c r="J155" s="102">
        <v>27.355</v>
      </c>
      <c r="K155" s="102">
        <v>0</v>
      </c>
      <c r="L155" s="102">
        <v>0</v>
      </c>
      <c r="M155" s="102">
        <v>0</v>
      </c>
      <c r="N155" s="102">
        <v>0</v>
      </c>
      <c r="O155" s="102">
        <v>0</v>
      </c>
      <c r="P155" s="102">
        <v>0</v>
      </c>
      <c r="Q155" s="102">
        <v>0</v>
      </c>
      <c r="R155" s="102">
        <v>0</v>
      </c>
      <c r="S155" s="102" t="s">
        <v>223</v>
      </c>
      <c r="T155" s="102" t="s">
        <v>223</v>
      </c>
      <c r="U155" s="102" t="s">
        <v>223</v>
      </c>
      <c r="V155" s="102" t="s">
        <v>223</v>
      </c>
      <c r="W155" s="102" t="s">
        <v>223</v>
      </c>
      <c r="X155" s="102" t="s">
        <v>223</v>
      </c>
      <c r="Y155" s="102" t="s">
        <v>223</v>
      </c>
    </row>
    <row r="156" spans="4:25" ht="15">
      <c r="D156" s="24" t="s">
        <v>81</v>
      </c>
      <c r="E156" s="68" t="s">
        <v>308</v>
      </c>
      <c r="F156" s="102">
        <v>0</v>
      </c>
      <c r="G156" s="102">
        <v>0</v>
      </c>
      <c r="H156" s="102">
        <v>0</v>
      </c>
      <c r="I156" s="102">
        <v>0</v>
      </c>
      <c r="J156" s="102">
        <v>9.999</v>
      </c>
      <c r="K156" s="102">
        <v>0</v>
      </c>
      <c r="L156" s="102">
        <v>0</v>
      </c>
      <c r="M156" s="102">
        <v>0</v>
      </c>
      <c r="N156" s="102">
        <v>0</v>
      </c>
      <c r="O156" s="102">
        <v>0</v>
      </c>
      <c r="P156" s="102">
        <v>0</v>
      </c>
      <c r="Q156" s="102">
        <v>0</v>
      </c>
      <c r="R156" s="102">
        <v>0</v>
      </c>
      <c r="S156" s="102" t="s">
        <v>223</v>
      </c>
      <c r="T156" s="102" t="s">
        <v>223</v>
      </c>
      <c r="U156" s="102" t="s">
        <v>223</v>
      </c>
      <c r="V156" s="102" t="s">
        <v>223</v>
      </c>
      <c r="W156" s="102" t="s">
        <v>223</v>
      </c>
      <c r="X156" s="102" t="s">
        <v>223</v>
      </c>
      <c r="Y156" s="102" t="s">
        <v>223</v>
      </c>
    </row>
    <row r="157" spans="4:25" ht="15">
      <c r="D157" s="24" t="s">
        <v>45</v>
      </c>
      <c r="E157" s="68" t="s">
        <v>308</v>
      </c>
      <c r="F157" s="102">
        <v>0</v>
      </c>
      <c r="G157" s="102">
        <v>7</v>
      </c>
      <c r="H157" s="102">
        <v>21</v>
      </c>
      <c r="I157" s="102">
        <v>39</v>
      </c>
      <c r="J157" s="102">
        <v>49.461</v>
      </c>
      <c r="K157" s="102">
        <v>0</v>
      </c>
      <c r="L157" s="102">
        <v>0</v>
      </c>
      <c r="M157" s="102">
        <v>0</v>
      </c>
      <c r="N157" s="102">
        <v>0</v>
      </c>
      <c r="O157" s="102">
        <v>0</v>
      </c>
      <c r="P157" s="102">
        <v>0</v>
      </c>
      <c r="Q157" s="102">
        <v>0</v>
      </c>
      <c r="R157" s="102">
        <v>0</v>
      </c>
      <c r="S157" s="102" t="s">
        <v>223</v>
      </c>
      <c r="T157" s="102" t="s">
        <v>223</v>
      </c>
      <c r="U157" s="102" t="s">
        <v>223</v>
      </c>
      <c r="V157" s="102" t="s">
        <v>223</v>
      </c>
      <c r="W157" s="102" t="s">
        <v>223</v>
      </c>
      <c r="X157" s="102" t="s">
        <v>223</v>
      </c>
      <c r="Y157" s="102" t="s">
        <v>223</v>
      </c>
    </row>
    <row r="158" spans="1:25" ht="15">
      <c r="A158" s="25" t="s">
        <v>2</v>
      </c>
      <c r="E158" s="71"/>
      <c r="F158" s="102"/>
      <c r="G158" s="102"/>
      <c r="H158" s="102"/>
      <c r="I158" s="102"/>
      <c r="J158" s="102"/>
      <c r="K158" s="102"/>
      <c r="L158" s="102"/>
      <c r="M158" s="102"/>
      <c r="N158" s="102"/>
      <c r="O158" s="102"/>
      <c r="P158" s="102"/>
      <c r="Q158" s="102"/>
      <c r="R158" s="102"/>
      <c r="S158" s="102"/>
      <c r="T158" s="102"/>
      <c r="U158" s="102"/>
      <c r="V158" s="102"/>
      <c r="W158" s="102"/>
      <c r="X158" s="102"/>
      <c r="Y158" s="102"/>
    </row>
    <row r="159" spans="2:25" ht="15">
      <c r="B159" s="23" t="s">
        <v>74</v>
      </c>
      <c r="E159" s="71"/>
      <c r="F159" s="102"/>
      <c r="G159" s="102"/>
      <c r="H159" s="102"/>
      <c r="I159" s="102"/>
      <c r="J159" s="102"/>
      <c r="K159" s="102"/>
      <c r="L159" s="102"/>
      <c r="M159" s="102"/>
      <c r="N159" s="102"/>
      <c r="O159" s="102"/>
      <c r="P159" s="102"/>
      <c r="Q159" s="102"/>
      <c r="R159" s="102"/>
      <c r="S159" s="102"/>
      <c r="T159" s="102"/>
      <c r="U159" s="102"/>
      <c r="V159" s="102"/>
      <c r="W159" s="102"/>
      <c r="X159" s="102"/>
      <c r="Y159" s="102"/>
    </row>
    <row r="160" spans="3:25" ht="15">
      <c r="C160" s="23" t="s">
        <v>44</v>
      </c>
      <c r="E160" s="71"/>
      <c r="F160" s="102"/>
      <c r="G160" s="102"/>
      <c r="H160" s="102"/>
      <c r="I160" s="102"/>
      <c r="J160" s="102"/>
      <c r="K160" s="102"/>
      <c r="L160" s="102"/>
      <c r="M160" s="102"/>
      <c r="N160" s="102"/>
      <c r="O160" s="102"/>
      <c r="P160" s="102"/>
      <c r="Q160" s="102"/>
      <c r="R160" s="102"/>
      <c r="S160" s="102"/>
      <c r="T160" s="102"/>
      <c r="U160" s="102"/>
      <c r="V160" s="102"/>
      <c r="W160" s="102"/>
      <c r="X160" s="102"/>
      <c r="Y160" s="102"/>
    </row>
    <row r="161" spans="4:25" ht="15">
      <c r="D161" s="11" t="s">
        <v>321</v>
      </c>
      <c r="E161" s="68" t="s">
        <v>308</v>
      </c>
      <c r="F161" s="102">
        <v>129.242</v>
      </c>
      <c r="G161" s="102">
        <v>46.438</v>
      </c>
      <c r="H161" s="102">
        <v>16.402516</v>
      </c>
      <c r="I161" s="102">
        <v>0</v>
      </c>
      <c r="J161" s="102">
        <v>0</v>
      </c>
      <c r="K161" s="102">
        <v>0</v>
      </c>
      <c r="L161" s="102">
        <v>0</v>
      </c>
      <c r="M161" s="102">
        <v>0</v>
      </c>
      <c r="N161" s="102" t="s">
        <v>223</v>
      </c>
      <c r="O161" s="102" t="s">
        <v>223</v>
      </c>
      <c r="P161" s="102" t="s">
        <v>223</v>
      </c>
      <c r="Q161" s="102" t="s">
        <v>223</v>
      </c>
      <c r="R161" s="102" t="s">
        <v>223</v>
      </c>
      <c r="S161" s="102" t="s">
        <v>223</v>
      </c>
      <c r="T161" s="102" t="s">
        <v>223</v>
      </c>
      <c r="U161" s="102" t="s">
        <v>223</v>
      </c>
      <c r="V161" s="102" t="s">
        <v>223</v>
      </c>
      <c r="W161" s="102" t="s">
        <v>223</v>
      </c>
      <c r="X161" s="102" t="s">
        <v>223</v>
      </c>
      <c r="Y161" s="102" t="s">
        <v>223</v>
      </c>
    </row>
    <row r="162" spans="4:25" ht="15">
      <c r="D162" s="24" t="s">
        <v>95</v>
      </c>
      <c r="E162" s="68" t="s">
        <v>308</v>
      </c>
      <c r="F162" s="102">
        <v>31.056</v>
      </c>
      <c r="G162" s="102">
        <v>7.314</v>
      </c>
      <c r="H162" s="102">
        <v>5.811676</v>
      </c>
      <c r="I162" s="102">
        <v>0</v>
      </c>
      <c r="J162" s="102">
        <v>0</v>
      </c>
      <c r="K162" s="102">
        <v>0</v>
      </c>
      <c r="L162" s="102">
        <v>0</v>
      </c>
      <c r="M162" s="102">
        <v>0</v>
      </c>
      <c r="N162" s="102" t="s">
        <v>223</v>
      </c>
      <c r="O162" s="102" t="s">
        <v>223</v>
      </c>
      <c r="P162" s="102" t="s">
        <v>223</v>
      </c>
      <c r="Q162" s="102" t="s">
        <v>223</v>
      </c>
      <c r="R162" s="102" t="s">
        <v>223</v>
      </c>
      <c r="S162" s="102" t="s">
        <v>223</v>
      </c>
      <c r="T162" s="102" t="s">
        <v>223</v>
      </c>
      <c r="U162" s="102" t="s">
        <v>223</v>
      </c>
      <c r="V162" s="102" t="s">
        <v>223</v>
      </c>
      <c r="W162" s="102" t="s">
        <v>223</v>
      </c>
      <c r="X162" s="102" t="s">
        <v>223</v>
      </c>
      <c r="Y162" s="102" t="s">
        <v>223</v>
      </c>
    </row>
    <row r="163" spans="4:25" ht="15">
      <c r="D163" s="24" t="s">
        <v>81</v>
      </c>
      <c r="E163" s="68" t="s">
        <v>308</v>
      </c>
      <c r="F163" s="102">
        <v>8.28</v>
      </c>
      <c r="G163" s="102">
        <v>4.269</v>
      </c>
      <c r="H163" s="102">
        <v>6.532916</v>
      </c>
      <c r="I163" s="102">
        <v>0</v>
      </c>
      <c r="J163" s="102">
        <v>0</v>
      </c>
      <c r="K163" s="102">
        <v>0</v>
      </c>
      <c r="L163" s="102">
        <v>0</v>
      </c>
      <c r="M163" s="102">
        <v>0</v>
      </c>
      <c r="N163" s="102" t="s">
        <v>223</v>
      </c>
      <c r="O163" s="102" t="s">
        <v>223</v>
      </c>
      <c r="P163" s="102" t="s">
        <v>223</v>
      </c>
      <c r="Q163" s="102" t="s">
        <v>223</v>
      </c>
      <c r="R163" s="102" t="s">
        <v>223</v>
      </c>
      <c r="S163" s="102" t="s">
        <v>223</v>
      </c>
      <c r="T163" s="102" t="s">
        <v>223</v>
      </c>
      <c r="U163" s="102" t="s">
        <v>223</v>
      </c>
      <c r="V163" s="102" t="s">
        <v>223</v>
      </c>
      <c r="W163" s="102" t="s">
        <v>223</v>
      </c>
      <c r="X163" s="102" t="s">
        <v>223</v>
      </c>
      <c r="Y163" s="102" t="s">
        <v>223</v>
      </c>
    </row>
    <row r="164" spans="4:25" ht="15">
      <c r="D164" s="24" t="s">
        <v>45</v>
      </c>
      <c r="E164" s="68" t="s">
        <v>308</v>
      </c>
      <c r="F164" s="102">
        <v>168.578</v>
      </c>
      <c r="G164" s="102">
        <v>58.021</v>
      </c>
      <c r="H164" s="102">
        <v>28.747108</v>
      </c>
      <c r="I164" s="102">
        <v>0</v>
      </c>
      <c r="J164" s="102">
        <v>0</v>
      </c>
      <c r="K164" s="102">
        <v>0</v>
      </c>
      <c r="L164" s="102">
        <v>0</v>
      </c>
      <c r="M164" s="102">
        <v>0</v>
      </c>
      <c r="N164" s="102" t="s">
        <v>223</v>
      </c>
      <c r="O164" s="102" t="s">
        <v>223</v>
      </c>
      <c r="P164" s="102" t="s">
        <v>223</v>
      </c>
      <c r="Q164" s="102" t="s">
        <v>223</v>
      </c>
      <c r="R164" s="102" t="s">
        <v>223</v>
      </c>
      <c r="S164" s="102" t="s">
        <v>223</v>
      </c>
      <c r="T164" s="102" t="s">
        <v>223</v>
      </c>
      <c r="U164" s="102" t="s">
        <v>223</v>
      </c>
      <c r="V164" s="102" t="s">
        <v>223</v>
      </c>
      <c r="W164" s="102" t="s">
        <v>223</v>
      </c>
      <c r="X164" s="102" t="s">
        <v>223</v>
      </c>
      <c r="Y164" s="102" t="s">
        <v>223</v>
      </c>
    </row>
    <row r="165" spans="1:25" ht="15">
      <c r="A165" s="25" t="s">
        <v>2</v>
      </c>
      <c r="E165" s="71"/>
      <c r="F165" s="102"/>
      <c r="G165" s="102"/>
      <c r="H165" s="102"/>
      <c r="I165" s="102"/>
      <c r="J165" s="102"/>
      <c r="K165" s="102"/>
      <c r="L165" s="102"/>
      <c r="M165" s="102"/>
      <c r="N165" s="102"/>
      <c r="O165" s="102"/>
      <c r="P165" s="102"/>
      <c r="Q165" s="102"/>
      <c r="R165" s="102"/>
      <c r="S165" s="102"/>
      <c r="T165" s="102"/>
      <c r="U165" s="102"/>
      <c r="V165" s="102"/>
      <c r="W165" s="102"/>
      <c r="X165" s="102"/>
      <c r="Y165" s="102"/>
    </row>
    <row r="166" spans="2:25" ht="15">
      <c r="B166" s="23" t="s">
        <v>75</v>
      </c>
      <c r="E166" s="71"/>
      <c r="F166" s="102"/>
      <c r="G166" s="102"/>
      <c r="H166" s="102"/>
      <c r="I166" s="102"/>
      <c r="J166" s="102"/>
      <c r="K166" s="102"/>
      <c r="L166" s="102"/>
      <c r="M166" s="102"/>
      <c r="N166" s="102"/>
      <c r="O166" s="102"/>
      <c r="P166" s="102"/>
      <c r="Q166" s="102"/>
      <c r="R166" s="102"/>
      <c r="S166" s="102"/>
      <c r="T166" s="102"/>
      <c r="U166" s="102"/>
      <c r="V166" s="102"/>
      <c r="W166" s="102"/>
      <c r="X166" s="102"/>
      <c r="Y166" s="102"/>
    </row>
    <row r="167" spans="3:25" ht="15">
      <c r="C167" s="23" t="s">
        <v>92</v>
      </c>
      <c r="E167" s="71"/>
      <c r="F167" s="102"/>
      <c r="G167" s="102"/>
      <c r="H167" s="102"/>
      <c r="I167" s="102"/>
      <c r="J167" s="102"/>
      <c r="K167" s="102"/>
      <c r="L167" s="102"/>
      <c r="M167" s="102"/>
      <c r="N167" s="102"/>
      <c r="O167" s="102"/>
      <c r="P167" s="102"/>
      <c r="Q167" s="102"/>
      <c r="R167" s="102"/>
      <c r="S167" s="102"/>
      <c r="T167" s="102"/>
      <c r="U167" s="102"/>
      <c r="V167" s="102"/>
      <c r="W167" s="102"/>
      <c r="X167" s="102"/>
      <c r="Y167" s="102"/>
    </row>
    <row r="168" spans="4:25" ht="15">
      <c r="D168" s="11" t="s">
        <v>321</v>
      </c>
      <c r="E168" s="68" t="s">
        <v>308</v>
      </c>
      <c r="F168" s="102">
        <v>3542.52724807353</v>
      </c>
      <c r="G168" s="102">
        <v>3444.23031880089</v>
      </c>
      <c r="H168" s="102">
        <v>3320.49737507354</v>
      </c>
      <c r="I168" s="102">
        <v>3204.29812661051</v>
      </c>
      <c r="J168" s="102">
        <v>2938.70918084614</v>
      </c>
      <c r="K168" s="102">
        <v>2966.19582590378</v>
      </c>
      <c r="L168" s="102">
        <v>2640.05386971503</v>
      </c>
      <c r="M168" s="102">
        <v>2494.51174225525</v>
      </c>
      <c r="N168" s="102">
        <v>2250.56603329152</v>
      </c>
      <c r="O168" s="102">
        <v>2217.63086489152</v>
      </c>
      <c r="P168" s="102">
        <v>1875.9399487</v>
      </c>
      <c r="Q168" s="102">
        <v>1779.59209533496</v>
      </c>
      <c r="R168" s="102">
        <v>1786.40851275468</v>
      </c>
      <c r="S168" s="102">
        <v>1968.4103745329</v>
      </c>
      <c r="T168" s="102">
        <v>2011.984128</v>
      </c>
      <c r="U168" s="102">
        <v>1872.91293858253</v>
      </c>
      <c r="V168" s="102">
        <v>1840.3907130989</v>
      </c>
      <c r="W168" s="102">
        <v>1473.77179486558</v>
      </c>
      <c r="X168" s="102">
        <v>1450.58382572883</v>
      </c>
      <c r="Y168" s="102" t="s">
        <v>223</v>
      </c>
    </row>
    <row r="169" spans="4:25" ht="15">
      <c r="D169" s="24" t="s">
        <v>95</v>
      </c>
      <c r="E169" s="68" t="s">
        <v>308</v>
      </c>
      <c r="F169" s="102">
        <v>6604.71008</v>
      </c>
      <c r="G169" s="102">
        <v>6461.69090740741</v>
      </c>
      <c r="H169" s="102">
        <v>6353.93015</v>
      </c>
      <c r="I169" s="102">
        <v>5179.923</v>
      </c>
      <c r="J169" s="102">
        <v>5359.82402</v>
      </c>
      <c r="K169" s="102">
        <v>5773.36801</v>
      </c>
      <c r="L169" s="102">
        <v>4943.55919</v>
      </c>
      <c r="M169" s="102">
        <v>3944.203458</v>
      </c>
      <c r="N169" s="102">
        <v>3897.233382</v>
      </c>
      <c r="O169" s="102">
        <v>2037.2576708</v>
      </c>
      <c r="P169" s="102">
        <v>1661.3092763</v>
      </c>
      <c r="Q169" s="102">
        <v>1962.011155</v>
      </c>
      <c r="R169" s="102">
        <v>1906.324036</v>
      </c>
      <c r="S169" s="102">
        <v>1835.196391</v>
      </c>
      <c r="T169" s="102">
        <v>1965.372864</v>
      </c>
      <c r="U169" s="102">
        <v>2037.569547</v>
      </c>
      <c r="V169" s="102">
        <v>1863.999651</v>
      </c>
      <c r="W169" s="102">
        <v>1896.130239</v>
      </c>
      <c r="X169" s="102">
        <v>1705.93153837037</v>
      </c>
      <c r="Y169" s="102" t="s">
        <v>223</v>
      </c>
    </row>
    <row r="170" spans="4:25" ht="15">
      <c r="D170" s="24" t="s">
        <v>81</v>
      </c>
      <c r="E170" s="68" t="s">
        <v>308</v>
      </c>
      <c r="F170" s="102">
        <v>166.80859783767</v>
      </c>
      <c r="G170" s="102">
        <v>184.372572843999</v>
      </c>
      <c r="H170" s="102">
        <v>191.984572700249</v>
      </c>
      <c r="I170" s="102">
        <v>191.20338045025</v>
      </c>
      <c r="J170" s="102">
        <v>252.10919642111</v>
      </c>
      <c r="K170" s="102">
        <v>200.60450783132</v>
      </c>
      <c r="L170" s="102">
        <v>155.0676</v>
      </c>
      <c r="M170" s="102">
        <v>150.306917</v>
      </c>
      <c r="N170" s="102">
        <v>178.507404</v>
      </c>
      <c r="O170" s="102">
        <v>227.498125</v>
      </c>
      <c r="P170" s="102">
        <v>210.634283</v>
      </c>
      <c r="Q170" s="102">
        <v>188.42128161539</v>
      </c>
      <c r="R170" s="102">
        <v>206.97803069231</v>
      </c>
      <c r="S170" s="102">
        <v>154.481839385</v>
      </c>
      <c r="T170" s="102">
        <v>177.6853907</v>
      </c>
      <c r="U170" s="102">
        <v>182.576013</v>
      </c>
      <c r="V170" s="102">
        <v>163.790521</v>
      </c>
      <c r="W170" s="102">
        <v>176.157768</v>
      </c>
      <c r="X170" s="102">
        <v>171.10632709022</v>
      </c>
      <c r="Y170" s="102" t="s">
        <v>223</v>
      </c>
    </row>
    <row r="171" spans="4:25" ht="15">
      <c r="D171" s="24" t="s">
        <v>45</v>
      </c>
      <c r="E171" s="68" t="s">
        <v>308</v>
      </c>
      <c r="F171" s="102">
        <v>10314.0459259112</v>
      </c>
      <c r="G171" s="102">
        <v>10090.2937990523</v>
      </c>
      <c r="H171" s="102">
        <v>9866.41209777379</v>
      </c>
      <c r="I171" s="102">
        <v>8575.42450706076</v>
      </c>
      <c r="J171" s="102">
        <v>8550.64239726725</v>
      </c>
      <c r="K171" s="102">
        <v>8940.1683437351</v>
      </c>
      <c r="L171" s="102">
        <v>7738.68065971503</v>
      </c>
      <c r="M171" s="102">
        <v>6589.02211725525</v>
      </c>
      <c r="N171" s="102">
        <v>6326.30681929152</v>
      </c>
      <c r="O171" s="102">
        <v>4482.38666069152</v>
      </c>
      <c r="P171" s="102">
        <v>3747.883508</v>
      </c>
      <c r="Q171" s="102">
        <v>3930.02453195035</v>
      </c>
      <c r="R171" s="102">
        <v>3899.71057944699</v>
      </c>
      <c r="S171" s="102">
        <v>3958.0886049179</v>
      </c>
      <c r="T171" s="102">
        <v>4155.0423827</v>
      </c>
      <c r="U171" s="102">
        <v>4093.05849858253</v>
      </c>
      <c r="V171" s="102">
        <v>3868.1808850989</v>
      </c>
      <c r="W171" s="102">
        <v>3546.05980186558</v>
      </c>
      <c r="X171" s="102">
        <v>3327.62169118942</v>
      </c>
      <c r="Y171" s="102" t="s">
        <v>223</v>
      </c>
    </row>
    <row r="172" spans="3:25" ht="15">
      <c r="C172" s="23" t="s">
        <v>93</v>
      </c>
      <c r="E172" s="71"/>
      <c r="F172" s="102"/>
      <c r="G172" s="102"/>
      <c r="H172" s="102"/>
      <c r="I172" s="102"/>
      <c r="J172" s="102"/>
      <c r="K172" s="102"/>
      <c r="L172" s="102"/>
      <c r="M172" s="102"/>
      <c r="N172" s="102"/>
      <c r="O172" s="102"/>
      <c r="P172" s="102"/>
      <c r="Q172" s="102"/>
      <c r="R172" s="102"/>
      <c r="S172" s="102"/>
      <c r="T172" s="102"/>
      <c r="U172" s="102"/>
      <c r="V172" s="102"/>
      <c r="W172" s="102"/>
      <c r="X172" s="102"/>
      <c r="Y172" s="102"/>
    </row>
    <row r="173" spans="4:25" ht="15">
      <c r="D173" s="11" t="s">
        <v>321</v>
      </c>
      <c r="E173" s="68" t="s">
        <v>308</v>
      </c>
      <c r="F173" s="102">
        <v>153.1422</v>
      </c>
      <c r="G173" s="102">
        <v>176.905518518519</v>
      </c>
      <c r="H173" s="102">
        <v>272.918</v>
      </c>
      <c r="I173" s="102">
        <v>207.83</v>
      </c>
      <c r="J173" s="102">
        <v>158.760999629021</v>
      </c>
      <c r="K173" s="102">
        <v>186.052</v>
      </c>
      <c r="L173" s="102">
        <v>167.679</v>
      </c>
      <c r="M173" s="102">
        <v>135.794476</v>
      </c>
      <c r="N173" s="102">
        <v>114.060614</v>
      </c>
      <c r="O173" s="102">
        <v>67.880257</v>
      </c>
      <c r="P173" s="102">
        <v>113.360756</v>
      </c>
      <c r="Q173" s="102">
        <v>190.360209</v>
      </c>
      <c r="R173" s="102">
        <v>269.499769</v>
      </c>
      <c r="S173" s="102">
        <v>186.701584941176</v>
      </c>
      <c r="T173" s="102">
        <v>477.987451</v>
      </c>
      <c r="U173" s="102">
        <v>809.733335</v>
      </c>
      <c r="V173" s="102">
        <v>671.337416</v>
      </c>
      <c r="W173" s="102">
        <v>440.947241986895</v>
      </c>
      <c r="X173" s="102">
        <v>603.186716629629</v>
      </c>
      <c r="Y173" s="102" t="s">
        <v>223</v>
      </c>
    </row>
    <row r="174" spans="4:25" ht="15">
      <c r="D174" s="24" t="s">
        <v>95</v>
      </c>
      <c r="E174" s="68" t="s">
        <v>308</v>
      </c>
      <c r="F174" s="102">
        <v>1435.33495</v>
      </c>
      <c r="G174" s="102">
        <v>1633.15914814815</v>
      </c>
      <c r="H174" s="102">
        <v>2649.399</v>
      </c>
      <c r="I174" s="102">
        <v>3554.441</v>
      </c>
      <c r="J174" s="102">
        <v>3878.28206937439</v>
      </c>
      <c r="K174" s="102">
        <v>4065.115</v>
      </c>
      <c r="L174" s="102">
        <v>4568.602</v>
      </c>
      <c r="M174" s="102">
        <v>4412.207267</v>
      </c>
      <c r="N174" s="102">
        <v>5098.561136</v>
      </c>
      <c r="O174" s="102">
        <v>4981.262524</v>
      </c>
      <c r="P174" s="102">
        <v>5380.87859227793</v>
      </c>
      <c r="Q174" s="102">
        <v>6772.10447626857</v>
      </c>
      <c r="R174" s="102">
        <v>8189.67968435807</v>
      </c>
      <c r="S174" s="102">
        <v>9590.42507583495</v>
      </c>
      <c r="T174" s="102">
        <v>10878.26615978</v>
      </c>
      <c r="U174" s="102">
        <v>10451.6574599</v>
      </c>
      <c r="V174" s="102">
        <v>10904.019915</v>
      </c>
      <c r="W174" s="102">
        <v>7860.190749</v>
      </c>
      <c r="X174" s="102">
        <v>6325.51983748287</v>
      </c>
      <c r="Y174" s="102" t="s">
        <v>223</v>
      </c>
    </row>
    <row r="175" spans="4:25" ht="15">
      <c r="D175" s="24" t="s">
        <v>81</v>
      </c>
      <c r="E175" s="68" t="s">
        <v>308</v>
      </c>
      <c r="F175" s="102">
        <v>5.74950000000013</v>
      </c>
      <c r="G175" s="102">
        <v>8.95889999999986</v>
      </c>
      <c r="H175" s="102">
        <v>14.096</v>
      </c>
      <c r="I175" s="102">
        <v>17.0590000000002</v>
      </c>
      <c r="J175" s="102">
        <v>14.732</v>
      </c>
      <c r="K175" s="102">
        <v>19.2539999999999</v>
      </c>
      <c r="L175" s="102">
        <v>10.1540000000005</v>
      </c>
      <c r="M175" s="102">
        <v>7.15899900000022</v>
      </c>
      <c r="N175" s="102">
        <v>11.5904989999999</v>
      </c>
      <c r="O175" s="102">
        <v>16.6898680000004</v>
      </c>
      <c r="P175" s="102">
        <v>11.3795559999999</v>
      </c>
      <c r="Q175" s="102">
        <v>6.72270200000003</v>
      </c>
      <c r="R175" s="102">
        <v>2.01146400001016</v>
      </c>
      <c r="S175" s="102">
        <v>1.75476899999921</v>
      </c>
      <c r="T175" s="102">
        <v>5.91595800000141</v>
      </c>
      <c r="U175" s="102">
        <v>4.84662899999967</v>
      </c>
      <c r="V175" s="102">
        <v>14.2364269999998</v>
      </c>
      <c r="W175" s="102">
        <v>42.0507230000003</v>
      </c>
      <c r="X175" s="102">
        <v>75.0904766090198</v>
      </c>
      <c r="Y175" s="102" t="s">
        <v>223</v>
      </c>
    </row>
    <row r="176" spans="4:25" ht="15">
      <c r="D176" s="24" t="s">
        <v>45</v>
      </c>
      <c r="E176" s="68" t="s">
        <v>308</v>
      </c>
      <c r="F176" s="102">
        <v>1594.22665</v>
      </c>
      <c r="G176" s="102">
        <v>1819.02356666667</v>
      </c>
      <c r="H176" s="102">
        <v>2936.413</v>
      </c>
      <c r="I176" s="102">
        <v>3779.33</v>
      </c>
      <c r="J176" s="102">
        <v>4051.77506900341</v>
      </c>
      <c r="K176" s="102">
        <v>4270.421</v>
      </c>
      <c r="L176" s="102">
        <v>4746.435</v>
      </c>
      <c r="M176" s="102">
        <v>4555.160742</v>
      </c>
      <c r="N176" s="102">
        <v>5224.212249</v>
      </c>
      <c r="O176" s="102">
        <v>5065.832649</v>
      </c>
      <c r="P176" s="102">
        <v>5505.61890427793</v>
      </c>
      <c r="Q176" s="102">
        <v>6969.18738726857</v>
      </c>
      <c r="R176" s="102">
        <v>8461.19091735808</v>
      </c>
      <c r="S176" s="102">
        <v>9778.88142977613</v>
      </c>
      <c r="T176" s="102">
        <v>11362.16956878</v>
      </c>
      <c r="U176" s="102">
        <v>11266.2374239</v>
      </c>
      <c r="V176" s="102">
        <v>11589.593758</v>
      </c>
      <c r="W176" s="102">
        <v>8343.1887139869</v>
      </c>
      <c r="X176" s="102">
        <v>7003.79703072152</v>
      </c>
      <c r="Y176" s="102" t="s">
        <v>223</v>
      </c>
    </row>
    <row r="177" spans="3:25" ht="15">
      <c r="C177" s="23" t="s">
        <v>44</v>
      </c>
      <c r="E177" s="71"/>
      <c r="F177" s="102"/>
      <c r="G177" s="102"/>
      <c r="H177" s="102"/>
      <c r="I177" s="102"/>
      <c r="J177" s="102"/>
      <c r="K177" s="102"/>
      <c r="L177" s="102"/>
      <c r="M177" s="102"/>
      <c r="N177" s="102"/>
      <c r="O177" s="102"/>
      <c r="P177" s="102"/>
      <c r="Q177" s="102"/>
      <c r="R177" s="102"/>
      <c r="S177" s="102"/>
      <c r="T177" s="102"/>
      <c r="U177" s="102"/>
      <c r="V177" s="102"/>
      <c r="W177" s="102"/>
      <c r="X177" s="102"/>
      <c r="Y177" s="102"/>
    </row>
    <row r="178" spans="4:25" ht="15">
      <c r="D178" s="11" t="s">
        <v>320</v>
      </c>
      <c r="E178" s="68" t="s">
        <v>308</v>
      </c>
      <c r="F178" s="102">
        <v>8557.04909</v>
      </c>
      <c r="G178" s="102">
        <v>9143.32178242963</v>
      </c>
      <c r="H178" s="102">
        <v>9120.62516074692</v>
      </c>
      <c r="I178" s="102">
        <v>9383.89371483011</v>
      </c>
      <c r="J178" s="102">
        <v>9477.06968802069</v>
      </c>
      <c r="K178" s="102">
        <v>9631.45423712973</v>
      </c>
      <c r="L178" s="102">
        <v>8551.7290451095</v>
      </c>
      <c r="M178" s="102">
        <v>9524.93423016445</v>
      </c>
      <c r="N178" s="102">
        <v>8987.74989918743</v>
      </c>
      <c r="O178" s="102">
        <v>8282.35573848512</v>
      </c>
      <c r="P178" s="102">
        <v>8302.39563415005</v>
      </c>
      <c r="Q178" s="102">
        <v>9280.66540436</v>
      </c>
      <c r="R178" s="102">
        <v>9708.61271343307</v>
      </c>
      <c r="S178" s="102">
        <v>10155.177679414</v>
      </c>
      <c r="T178" s="102">
        <v>10856.3659284974</v>
      </c>
      <c r="U178" s="102">
        <v>10840.4564372387</v>
      </c>
      <c r="V178" s="102">
        <v>10352.2148995818</v>
      </c>
      <c r="W178" s="102">
        <v>10654.3614432238</v>
      </c>
      <c r="X178" s="102">
        <v>10011.9684395243</v>
      </c>
      <c r="Y178" s="102" t="s">
        <v>223</v>
      </c>
    </row>
    <row r="179" spans="4:25" ht="15">
      <c r="D179" s="24" t="s">
        <v>95</v>
      </c>
      <c r="E179" s="68" t="s">
        <v>308</v>
      </c>
      <c r="F179" s="102">
        <v>4976.62591</v>
      </c>
      <c r="G179" s="102">
        <v>5101.92351107407</v>
      </c>
      <c r="H179" s="102">
        <v>4728.261033</v>
      </c>
      <c r="I179" s="102">
        <v>4580.4358493</v>
      </c>
      <c r="J179" s="102">
        <v>4626.15150467631</v>
      </c>
      <c r="K179" s="102">
        <v>5125.88167</v>
      </c>
      <c r="L179" s="102">
        <v>4370.431208</v>
      </c>
      <c r="M179" s="102">
        <v>4499.236109</v>
      </c>
      <c r="N179" s="102">
        <v>5632.09306266667</v>
      </c>
      <c r="O179" s="102">
        <v>5282.824695</v>
      </c>
      <c r="P179" s="102">
        <v>4897.630915</v>
      </c>
      <c r="Q179" s="102">
        <v>4717.67576</v>
      </c>
      <c r="R179" s="102">
        <v>4900.25053234344</v>
      </c>
      <c r="S179" s="102">
        <v>5857.85757909855</v>
      </c>
      <c r="T179" s="102">
        <v>6517.04675983787</v>
      </c>
      <c r="U179" s="102">
        <v>6347.25777523018</v>
      </c>
      <c r="V179" s="102">
        <v>6340.91563861272</v>
      </c>
      <c r="W179" s="102">
        <v>6402.74127918815</v>
      </c>
      <c r="X179" s="102">
        <v>6177.01844301941</v>
      </c>
      <c r="Y179" s="102" t="s">
        <v>223</v>
      </c>
    </row>
    <row r="180" spans="4:25" ht="15">
      <c r="D180" s="24" t="s">
        <v>81</v>
      </c>
      <c r="E180" s="68" t="s">
        <v>308</v>
      </c>
      <c r="F180" s="102">
        <v>377.07822</v>
      </c>
      <c r="G180" s="102">
        <v>343.397484</v>
      </c>
      <c r="H180" s="102">
        <v>346.646585376344</v>
      </c>
      <c r="I180" s="102">
        <v>415.0715065</v>
      </c>
      <c r="J180" s="102">
        <v>486.36739408453</v>
      </c>
      <c r="K180" s="102">
        <v>399.832591</v>
      </c>
      <c r="L180" s="102">
        <v>391.527417</v>
      </c>
      <c r="M180" s="102">
        <v>394.326055</v>
      </c>
      <c r="N180" s="102">
        <v>361.229749999997</v>
      </c>
      <c r="O180" s="102">
        <v>383.480462000002</v>
      </c>
      <c r="P180" s="102">
        <v>418.257084199998</v>
      </c>
      <c r="Q180" s="102">
        <v>368.502806</v>
      </c>
      <c r="R180" s="102">
        <v>320.199257</v>
      </c>
      <c r="S180" s="102">
        <v>333.012727</v>
      </c>
      <c r="T180" s="102">
        <v>315.557555</v>
      </c>
      <c r="U180" s="102">
        <v>392.293927</v>
      </c>
      <c r="V180" s="102">
        <v>448.567983</v>
      </c>
      <c r="W180" s="102">
        <v>534.754394391163</v>
      </c>
      <c r="X180" s="102">
        <v>576.748677</v>
      </c>
      <c r="Y180" s="102" t="s">
        <v>223</v>
      </c>
    </row>
    <row r="181" spans="4:25" ht="15">
      <c r="D181" s="24" t="s">
        <v>45</v>
      </c>
      <c r="E181" s="68" t="s">
        <v>308</v>
      </c>
      <c r="F181" s="102">
        <v>13910.75322</v>
      </c>
      <c r="G181" s="102">
        <v>14588.6427775037</v>
      </c>
      <c r="H181" s="102">
        <v>14195.5327791233</v>
      </c>
      <c r="I181" s="102">
        <v>14379.4010706301</v>
      </c>
      <c r="J181" s="102">
        <v>14589.5885867815</v>
      </c>
      <c r="K181" s="102">
        <v>15157.1684981297</v>
      </c>
      <c r="L181" s="102">
        <v>13313.6876701095</v>
      </c>
      <c r="M181" s="102">
        <v>14418.4963941644</v>
      </c>
      <c r="N181" s="102">
        <v>14981.0727118541</v>
      </c>
      <c r="O181" s="102">
        <v>13948.6608954851</v>
      </c>
      <c r="P181" s="102">
        <v>13618.2836333501</v>
      </c>
      <c r="Q181" s="102">
        <v>14366.84397036</v>
      </c>
      <c r="R181" s="102">
        <v>14929.0625027765</v>
      </c>
      <c r="S181" s="102">
        <v>16346.0479855126</v>
      </c>
      <c r="T181" s="102">
        <v>17688.9702497618</v>
      </c>
      <c r="U181" s="102">
        <v>17580.0081394689</v>
      </c>
      <c r="V181" s="102">
        <v>17141.6985211946</v>
      </c>
      <c r="W181" s="102">
        <v>17591.8571168031</v>
      </c>
      <c r="X181" s="102">
        <v>16765.7355595437</v>
      </c>
      <c r="Y181" s="102">
        <v>14850.7165961898</v>
      </c>
    </row>
    <row r="182" spans="3:25" ht="15">
      <c r="C182" s="23" t="s">
        <v>45</v>
      </c>
      <c r="E182" s="71"/>
      <c r="F182" s="102"/>
      <c r="G182" s="102"/>
      <c r="H182" s="102"/>
      <c r="I182" s="102"/>
      <c r="J182" s="102"/>
      <c r="K182" s="102"/>
      <c r="L182" s="102"/>
      <c r="M182" s="102"/>
      <c r="N182" s="102"/>
      <c r="O182" s="102"/>
      <c r="P182" s="102"/>
      <c r="Q182" s="102"/>
      <c r="R182" s="102"/>
      <c r="S182" s="102"/>
      <c r="T182" s="102"/>
      <c r="U182" s="102"/>
      <c r="V182" s="102"/>
      <c r="W182" s="102"/>
      <c r="X182" s="102"/>
      <c r="Y182" s="102"/>
    </row>
    <row r="183" spans="4:25" ht="15">
      <c r="D183" s="11" t="s">
        <v>321</v>
      </c>
      <c r="E183" s="68" t="s">
        <v>308</v>
      </c>
      <c r="F183" s="102">
        <v>12252.7185380735</v>
      </c>
      <c r="G183" s="102">
        <v>12764.457619749</v>
      </c>
      <c r="H183" s="102">
        <v>12714.0405358205</v>
      </c>
      <c r="I183" s="102">
        <v>12796.0218414406</v>
      </c>
      <c r="J183" s="102">
        <v>12574.5398684959</v>
      </c>
      <c r="K183" s="102">
        <v>12783.7020630335</v>
      </c>
      <c r="L183" s="102">
        <v>11359.4619148245</v>
      </c>
      <c r="M183" s="102">
        <v>12155.2404484197</v>
      </c>
      <c r="N183" s="102">
        <v>11352.376546479</v>
      </c>
      <c r="O183" s="102">
        <v>10567.8668603766</v>
      </c>
      <c r="P183" s="102">
        <v>10291.6963388501</v>
      </c>
      <c r="Q183" s="102">
        <v>11250.617708695</v>
      </c>
      <c r="R183" s="102">
        <v>11764.5209951878</v>
      </c>
      <c r="S183" s="102">
        <v>12310.2896388881</v>
      </c>
      <c r="T183" s="102">
        <v>13346.3375074974</v>
      </c>
      <c r="U183" s="102">
        <v>13523.1027108212</v>
      </c>
      <c r="V183" s="102">
        <v>12863.9430286807</v>
      </c>
      <c r="W183" s="102">
        <v>12569.0804800763</v>
      </c>
      <c r="X183" s="102">
        <v>12065.7389818828</v>
      </c>
      <c r="Y183" s="102" t="s">
        <v>223</v>
      </c>
    </row>
    <row r="184" spans="4:25" ht="15">
      <c r="D184" s="24" t="s">
        <v>95</v>
      </c>
      <c r="E184" s="68" t="s">
        <v>308</v>
      </c>
      <c r="F184" s="102">
        <v>13016.67094</v>
      </c>
      <c r="G184" s="102">
        <v>13196.7735666296</v>
      </c>
      <c r="H184" s="102">
        <v>13731.590183</v>
      </c>
      <c r="I184" s="102">
        <v>13314.7998493</v>
      </c>
      <c r="J184" s="102">
        <v>13864.2575940507</v>
      </c>
      <c r="K184" s="102">
        <v>14964.36468</v>
      </c>
      <c r="L184" s="102">
        <v>13882.592398</v>
      </c>
      <c r="M184" s="102">
        <v>12855.646834</v>
      </c>
      <c r="N184" s="102">
        <v>14627.8875806667</v>
      </c>
      <c r="O184" s="102">
        <v>12301.3448898</v>
      </c>
      <c r="P184" s="102">
        <v>11939.8187835779</v>
      </c>
      <c r="Q184" s="102">
        <v>13451.7913912686</v>
      </c>
      <c r="R184" s="102">
        <v>14996.2542527015</v>
      </c>
      <c r="S184" s="102">
        <v>17283.4790459335</v>
      </c>
      <c r="T184" s="102">
        <v>19360.6857836178</v>
      </c>
      <c r="U184" s="102">
        <v>18836.4847821302</v>
      </c>
      <c r="V184" s="102">
        <v>19108.9352046127</v>
      </c>
      <c r="W184" s="102">
        <v>16159.0622671882</v>
      </c>
      <c r="X184" s="102">
        <v>14208.4698188727</v>
      </c>
      <c r="Y184" s="102" t="s">
        <v>223</v>
      </c>
    </row>
    <row r="185" spans="4:25" ht="15">
      <c r="D185" s="24" t="s">
        <v>81</v>
      </c>
      <c r="E185" s="68" t="s">
        <v>308</v>
      </c>
      <c r="F185" s="102">
        <v>549.636317837669</v>
      </c>
      <c r="G185" s="102">
        <v>536.728956843929</v>
      </c>
      <c r="H185" s="102">
        <v>552.727158076605</v>
      </c>
      <c r="I185" s="102">
        <v>623.333886950291</v>
      </c>
      <c r="J185" s="102">
        <v>753.20859050568</v>
      </c>
      <c r="K185" s="102">
        <v>619.691098831301</v>
      </c>
      <c r="L185" s="102">
        <v>556.74901699997</v>
      </c>
      <c r="M185" s="102">
        <v>551.79197100005</v>
      </c>
      <c r="N185" s="102">
        <v>551.327652999977</v>
      </c>
      <c r="O185" s="102">
        <v>627.668455000002</v>
      </c>
      <c r="P185" s="102">
        <v>640.270923199998</v>
      </c>
      <c r="Q185" s="102">
        <v>563.64678961537</v>
      </c>
      <c r="R185" s="102">
        <v>529.188751692301</v>
      </c>
      <c r="S185" s="102">
        <v>489.249335384999</v>
      </c>
      <c r="T185" s="102">
        <v>499.1589037</v>
      </c>
      <c r="U185" s="102">
        <v>579.716569000001</v>
      </c>
      <c r="V185" s="102">
        <v>626.594930999999</v>
      </c>
      <c r="W185" s="102">
        <v>752.962885391192</v>
      </c>
      <c r="X185" s="102">
        <v>822.9454806992</v>
      </c>
      <c r="Y185" s="102" t="s">
        <v>223</v>
      </c>
    </row>
    <row r="186" spans="1:25" ht="15">
      <c r="A186" s="28"/>
      <c r="B186" s="28"/>
      <c r="C186" s="28"/>
      <c r="D186" s="29" t="s">
        <v>45</v>
      </c>
      <c r="E186" s="73" t="s">
        <v>308</v>
      </c>
      <c r="F186" s="102">
        <v>25819.0257959112</v>
      </c>
      <c r="G186" s="102">
        <v>26497.9601432226</v>
      </c>
      <c r="H186" s="102">
        <v>26998.3578768971</v>
      </c>
      <c r="I186" s="102">
        <v>26734.1555776909</v>
      </c>
      <c r="J186" s="102">
        <v>27192.0060530522</v>
      </c>
      <c r="K186" s="102">
        <v>28367.7578418648</v>
      </c>
      <c r="L186" s="102">
        <v>25798.8033298245</v>
      </c>
      <c r="M186" s="102">
        <v>25562.6792534197</v>
      </c>
      <c r="N186" s="102">
        <v>26531.5917801456</v>
      </c>
      <c r="O186" s="102">
        <v>23496.8802051766</v>
      </c>
      <c r="P186" s="102">
        <v>22871.786045628</v>
      </c>
      <c r="Q186" s="102">
        <v>25266.0558895789</v>
      </c>
      <c r="R186" s="102">
        <v>27289.9639995816</v>
      </c>
      <c r="S186" s="102">
        <v>30083.0180202066</v>
      </c>
      <c r="T186" s="102">
        <v>33206.1822012418</v>
      </c>
      <c r="U186" s="102">
        <v>32939.3040619514</v>
      </c>
      <c r="V186" s="102">
        <v>32599.4731642935</v>
      </c>
      <c r="W186" s="102">
        <v>29481.1056326556</v>
      </c>
      <c r="X186" s="102">
        <v>27097.1542814546</v>
      </c>
      <c r="Y186" s="102">
        <v>25619.7394028375</v>
      </c>
    </row>
    <row r="187" spans="1:25" ht="48.75" customHeight="1">
      <c r="A187" s="25" t="s">
        <v>2</v>
      </c>
      <c r="F187" s="138" t="s">
        <v>318</v>
      </c>
      <c r="G187" s="139"/>
      <c r="H187" s="139"/>
      <c r="I187" s="139"/>
      <c r="J187" s="139"/>
      <c r="K187" s="139"/>
      <c r="L187" s="139"/>
      <c r="M187" s="139"/>
      <c r="N187" s="139"/>
      <c r="O187" s="139"/>
      <c r="P187" s="139"/>
      <c r="Q187" s="139"/>
      <c r="R187" s="139"/>
      <c r="S187" s="139"/>
      <c r="T187" s="139"/>
      <c r="U187" s="139"/>
      <c r="V187" s="139"/>
      <c r="W187" s="139"/>
      <c r="X187" s="139"/>
      <c r="Y187" s="139"/>
    </row>
    <row r="188" ht="15">
      <c r="A188" s="25" t="s">
        <v>2</v>
      </c>
    </row>
  </sheetData>
  <mergeCells count="2">
    <mergeCell ref="F187:Y187"/>
    <mergeCell ref="A2:Y2"/>
  </mergeCells>
  <conditionalFormatting sqref="F7:Y186">
    <cfRule type="cellIs" priority="1" dxfId="0" operator="lessThan">
      <formula>0</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DC88B-E9F0-4B91-9F05-744BF2E0EA5F}">
  <dimension ref="A1:X32"/>
  <sheetViews>
    <sheetView workbookViewId="0" topLeftCell="A1">
      <selection activeCell="E1" sqref="E1"/>
    </sheetView>
  </sheetViews>
  <sheetFormatPr defaultColWidth="9.28125" defaultRowHeight="15"/>
  <cols>
    <col min="1" max="2" width="3.00390625" style="25" customWidth="1"/>
    <col min="3" max="3" width="18.7109375" style="25" customWidth="1"/>
    <col min="4" max="4" width="5.28125" style="25" bestFit="1" customWidth="1"/>
    <col min="5" max="24" width="7.00390625" style="25" bestFit="1" customWidth="1"/>
    <col min="25" max="27" width="9.00390625" style="25" customWidth="1"/>
    <col min="28" max="16384" width="9.28125" style="25" customWidth="1"/>
  </cols>
  <sheetData>
    <row r="1" spans="1:24" ht="71.25" customHeight="1">
      <c r="A1" s="25" t="s">
        <v>2</v>
      </c>
      <c r="X1" s="28"/>
    </row>
    <row r="2" spans="1:23" s="27" customFormat="1" ht="21">
      <c r="A2" s="130" t="s">
        <v>313</v>
      </c>
      <c r="B2" s="130"/>
      <c r="C2" s="130"/>
      <c r="D2" s="130"/>
      <c r="E2" s="130"/>
      <c r="F2" s="130"/>
      <c r="G2" s="130"/>
      <c r="H2" s="130"/>
      <c r="I2" s="130"/>
      <c r="J2" s="130"/>
      <c r="K2" s="130"/>
      <c r="L2" s="130"/>
      <c r="M2" s="130"/>
      <c r="N2" s="130"/>
      <c r="O2" s="130"/>
      <c r="P2" s="130"/>
      <c r="Q2" s="130"/>
      <c r="R2" s="130"/>
      <c r="S2" s="130"/>
      <c r="T2" s="130"/>
      <c r="U2" s="130"/>
      <c r="V2" s="130"/>
      <c r="W2" s="130"/>
    </row>
    <row r="3" spans="1:24" s="81" customFormat="1" ht="12">
      <c r="A3" s="78" t="s">
        <v>39</v>
      </c>
      <c r="B3" s="78" t="s">
        <v>39</v>
      </c>
      <c r="C3" s="78" t="s">
        <v>39</v>
      </c>
      <c r="D3" s="80" t="s">
        <v>38</v>
      </c>
      <c r="E3" s="78" t="s">
        <v>354</v>
      </c>
      <c r="F3" s="78" t="s">
        <v>355</v>
      </c>
      <c r="G3" s="78" t="s">
        <v>356</v>
      </c>
      <c r="H3" s="78" t="s">
        <v>357</v>
      </c>
      <c r="I3" s="78" t="s">
        <v>358</v>
      </c>
      <c r="J3" s="78" t="s">
        <v>339</v>
      </c>
      <c r="K3" s="78" t="s">
        <v>340</v>
      </c>
      <c r="L3" s="78" t="s">
        <v>341</v>
      </c>
      <c r="M3" s="78" t="s">
        <v>342</v>
      </c>
      <c r="N3" s="78" t="s">
        <v>343</v>
      </c>
      <c r="O3" s="78" t="s">
        <v>344</v>
      </c>
      <c r="P3" s="78" t="s">
        <v>345</v>
      </c>
      <c r="Q3" s="78" t="s">
        <v>346</v>
      </c>
      <c r="R3" s="78" t="s">
        <v>347</v>
      </c>
      <c r="S3" s="78" t="s">
        <v>348</v>
      </c>
      <c r="T3" s="78" t="s">
        <v>349</v>
      </c>
      <c r="U3" s="78" t="s">
        <v>350</v>
      </c>
      <c r="V3" s="78" t="s">
        <v>351</v>
      </c>
      <c r="W3" s="78" t="s">
        <v>352</v>
      </c>
      <c r="X3" s="78" t="s">
        <v>353</v>
      </c>
    </row>
    <row r="4" ht="15">
      <c r="A4" s="23" t="s">
        <v>66</v>
      </c>
    </row>
    <row r="5" ht="15">
      <c r="B5" s="23" t="s">
        <v>76</v>
      </c>
    </row>
    <row r="6" spans="3:24" ht="15">
      <c r="C6" s="11" t="s">
        <v>315</v>
      </c>
      <c r="D6" s="70" t="s">
        <v>96</v>
      </c>
      <c r="E6" s="101">
        <v>108.566240850539</v>
      </c>
      <c r="F6" s="101">
        <v>112.191937657355</v>
      </c>
      <c r="G6" s="101">
        <v>117.776771410824</v>
      </c>
      <c r="H6" s="101">
        <v>123.559730063163</v>
      </c>
      <c r="I6" s="101">
        <v>129.937604695211</v>
      </c>
      <c r="J6" s="101">
        <v>133.577309583395</v>
      </c>
      <c r="K6" s="101">
        <v>142.733938726391</v>
      </c>
      <c r="L6" s="101">
        <v>149.08889956877</v>
      </c>
      <c r="M6" s="101">
        <v>148.375690501616</v>
      </c>
      <c r="N6" s="101">
        <v>149.010420181289</v>
      </c>
      <c r="O6" s="101">
        <v>154.684378516363</v>
      </c>
      <c r="P6" s="101">
        <v>161.673567491048</v>
      </c>
      <c r="Q6" s="101">
        <v>167.833256349431</v>
      </c>
      <c r="R6" s="101">
        <v>168.317298564929</v>
      </c>
      <c r="S6" s="101">
        <v>169.047161334824</v>
      </c>
      <c r="T6" s="101">
        <v>168.122730187954</v>
      </c>
      <c r="U6" s="101">
        <v>182.247316523535</v>
      </c>
      <c r="V6" s="101">
        <v>194.056189869578</v>
      </c>
      <c r="W6" s="101">
        <v>197.640960437942</v>
      </c>
      <c r="X6" s="101">
        <v>194.271883746537</v>
      </c>
    </row>
    <row r="7" spans="3:24" ht="15">
      <c r="C7" s="24" t="s">
        <v>95</v>
      </c>
      <c r="D7" s="70" t="s">
        <v>96</v>
      </c>
      <c r="E7" s="101">
        <v>105.996163822676</v>
      </c>
      <c r="F7" s="101">
        <v>110.17172389076</v>
      </c>
      <c r="G7" s="101">
        <v>113.756460281109</v>
      </c>
      <c r="H7" s="101">
        <v>117.683583805606</v>
      </c>
      <c r="I7" s="101">
        <v>120.024067973356</v>
      </c>
      <c r="J7" s="101">
        <v>112.512710622676</v>
      </c>
      <c r="K7" s="101">
        <v>122.677720300313</v>
      </c>
      <c r="L7" s="101">
        <v>129.87022248868</v>
      </c>
      <c r="M7" s="101">
        <v>131.978722446783</v>
      </c>
      <c r="N7" s="101">
        <v>130.834064933826</v>
      </c>
      <c r="O7" s="101">
        <v>142.636015338843</v>
      </c>
      <c r="P7" s="101">
        <v>139.366600292847</v>
      </c>
      <c r="Q7" s="101">
        <v>132.453216202955</v>
      </c>
      <c r="R7" s="101">
        <v>138.320143795796</v>
      </c>
      <c r="S7" s="101">
        <v>140.980166050614</v>
      </c>
      <c r="T7" s="101">
        <v>152.913393303833</v>
      </c>
      <c r="U7" s="101">
        <v>141.691186485532</v>
      </c>
      <c r="V7" s="101">
        <v>135.530922998554</v>
      </c>
      <c r="W7" s="101">
        <v>157.01020117323</v>
      </c>
      <c r="X7" s="101">
        <v>128.148699663815</v>
      </c>
    </row>
    <row r="8" spans="3:24" ht="15">
      <c r="C8" s="24" t="s">
        <v>45</v>
      </c>
      <c r="D8" s="70" t="s">
        <v>96</v>
      </c>
      <c r="E8" s="101">
        <v>108.03615573132</v>
      </c>
      <c r="F8" s="101">
        <v>110.566970971968</v>
      </c>
      <c r="G8" s="101">
        <v>114.930824715857</v>
      </c>
      <c r="H8" s="101">
        <v>119.455955746489</v>
      </c>
      <c r="I8" s="101">
        <v>126.155819042789</v>
      </c>
      <c r="J8" s="101">
        <v>121.88601627141</v>
      </c>
      <c r="K8" s="101">
        <v>130.384955944222</v>
      </c>
      <c r="L8" s="101">
        <v>137.872139905929</v>
      </c>
      <c r="M8" s="101">
        <v>141.852000805304</v>
      </c>
      <c r="N8" s="101">
        <v>139.83313308268</v>
      </c>
      <c r="O8" s="101">
        <v>161.072907671157</v>
      </c>
      <c r="P8" s="101">
        <v>165.275565070378</v>
      </c>
      <c r="Q8" s="101">
        <v>161.024398988112</v>
      </c>
      <c r="R8" s="101">
        <v>164.721397188948</v>
      </c>
      <c r="S8" s="101">
        <v>169.671995442231</v>
      </c>
      <c r="T8" s="101">
        <v>172.868780563193</v>
      </c>
      <c r="U8" s="101">
        <v>174.295994907305</v>
      </c>
      <c r="V8" s="101">
        <v>180.914299020908</v>
      </c>
      <c r="W8" s="101">
        <v>185.39195612075</v>
      </c>
      <c r="X8" s="101">
        <v>173.018555667879</v>
      </c>
    </row>
    <row r="9" spans="1:24" ht="15">
      <c r="A9" s="25" t="s">
        <v>2</v>
      </c>
      <c r="D9" s="71"/>
      <c r="E9" s="101"/>
      <c r="F9" s="101"/>
      <c r="G9" s="101"/>
      <c r="H9" s="101"/>
      <c r="I9" s="101"/>
      <c r="J9" s="101"/>
      <c r="K9" s="101"/>
      <c r="L9" s="101"/>
      <c r="M9" s="101"/>
      <c r="N9" s="101"/>
      <c r="O9" s="101"/>
      <c r="P9" s="101"/>
      <c r="Q9" s="101"/>
      <c r="R9" s="101"/>
      <c r="S9" s="101"/>
      <c r="T9" s="101"/>
      <c r="U9" s="101"/>
      <c r="V9" s="101"/>
      <c r="W9" s="101"/>
      <c r="X9" s="101"/>
    </row>
    <row r="10" spans="2:24" ht="15">
      <c r="B10" s="23" t="s">
        <v>82</v>
      </c>
      <c r="D10" s="71"/>
      <c r="E10" s="101"/>
      <c r="F10" s="101"/>
      <c r="G10" s="101"/>
      <c r="H10" s="101"/>
      <c r="I10" s="101"/>
      <c r="J10" s="101"/>
      <c r="K10" s="101"/>
      <c r="L10" s="101"/>
      <c r="M10" s="101"/>
      <c r="N10" s="101"/>
      <c r="O10" s="101"/>
      <c r="P10" s="101"/>
      <c r="Q10" s="101"/>
      <c r="R10" s="101"/>
      <c r="S10" s="101"/>
      <c r="T10" s="101"/>
      <c r="U10" s="101"/>
      <c r="V10" s="101"/>
      <c r="W10" s="101"/>
      <c r="X10" s="101"/>
    </row>
    <row r="11" spans="3:24" ht="15">
      <c r="C11" s="11" t="s">
        <v>315</v>
      </c>
      <c r="D11" s="70" t="s">
        <v>96</v>
      </c>
      <c r="E11" s="101">
        <v>91.5151265344575</v>
      </c>
      <c r="F11" s="101">
        <v>84.3702912396179</v>
      </c>
      <c r="G11" s="101">
        <v>90.5305220596797</v>
      </c>
      <c r="H11" s="101">
        <v>94.8371973408023</v>
      </c>
      <c r="I11" s="101">
        <v>102.160948314134</v>
      </c>
      <c r="J11" s="101">
        <v>107.078787076087</v>
      </c>
      <c r="K11" s="101">
        <v>101.697214365371</v>
      </c>
      <c r="L11" s="101">
        <v>102.601215092875</v>
      </c>
      <c r="M11" s="101">
        <v>104.152925169656</v>
      </c>
      <c r="N11" s="101">
        <v>184.511954215713</v>
      </c>
      <c r="O11" s="101">
        <v>207.407509072626</v>
      </c>
      <c r="P11" s="101">
        <v>132.752200107223</v>
      </c>
      <c r="Q11" s="101">
        <v>112.513947163907</v>
      </c>
      <c r="R11" s="101">
        <v>107.495061137394</v>
      </c>
      <c r="S11" s="101">
        <v>121.752473407568</v>
      </c>
      <c r="T11" s="101">
        <v>114.352840286467</v>
      </c>
      <c r="U11" s="101">
        <v>124.38996046464</v>
      </c>
      <c r="V11" s="101">
        <v>127.177198603909</v>
      </c>
      <c r="W11" s="101">
        <v>135.414860144469</v>
      </c>
      <c r="X11" s="101">
        <v>134.60638552039</v>
      </c>
    </row>
    <row r="12" spans="3:24" ht="15">
      <c r="C12" s="24" t="s">
        <v>95</v>
      </c>
      <c r="D12" s="70" t="s">
        <v>96</v>
      </c>
      <c r="E12" s="101">
        <v>117.819699961401</v>
      </c>
      <c r="F12" s="101">
        <v>114.782935834648</v>
      </c>
      <c r="G12" s="101">
        <v>126.19805952573</v>
      </c>
      <c r="H12" s="101">
        <v>132.355777725795</v>
      </c>
      <c r="I12" s="101">
        <v>142.006865418566</v>
      </c>
      <c r="J12" s="101">
        <v>152.669198568605</v>
      </c>
      <c r="K12" s="101">
        <v>166.042102272601</v>
      </c>
      <c r="L12" s="101">
        <v>170.350612637172</v>
      </c>
      <c r="M12" s="101">
        <v>172.521122999591</v>
      </c>
      <c r="N12" s="101">
        <v>176.891955021168</v>
      </c>
      <c r="O12" s="101">
        <v>154.160613054021</v>
      </c>
      <c r="P12" s="101">
        <v>145.602844401078</v>
      </c>
      <c r="Q12" s="101">
        <v>153.176871609035</v>
      </c>
      <c r="R12" s="101">
        <v>162.830643128377</v>
      </c>
      <c r="S12" s="101">
        <v>163.727884633955</v>
      </c>
      <c r="T12" s="101">
        <v>160.130366824482</v>
      </c>
      <c r="U12" s="101">
        <v>171.107240738108</v>
      </c>
      <c r="V12" s="101">
        <v>190.312799807363</v>
      </c>
      <c r="W12" s="101">
        <v>216.443309331742</v>
      </c>
      <c r="X12" s="101">
        <v>210.802526701674</v>
      </c>
    </row>
    <row r="13" spans="3:24" ht="15">
      <c r="C13" s="24" t="s">
        <v>45</v>
      </c>
      <c r="D13" s="70" t="s">
        <v>96</v>
      </c>
      <c r="E13" s="101">
        <v>110.414974675955</v>
      </c>
      <c r="F13" s="101">
        <v>107.321004226513</v>
      </c>
      <c r="G13" s="101">
        <v>117.713547833589</v>
      </c>
      <c r="H13" s="101">
        <v>123.438678678207</v>
      </c>
      <c r="I13" s="101">
        <v>132.427585461029</v>
      </c>
      <c r="J13" s="101">
        <v>142.2009247129</v>
      </c>
      <c r="K13" s="101">
        <v>153.800763951326</v>
      </c>
      <c r="L13" s="101">
        <v>157.894526042979</v>
      </c>
      <c r="M13" s="101">
        <v>160.051864027577</v>
      </c>
      <c r="N13" s="101">
        <v>166.534744553335</v>
      </c>
      <c r="O13" s="101">
        <v>145.38900357457</v>
      </c>
      <c r="P13" s="101">
        <v>136.481006605788</v>
      </c>
      <c r="Q13" s="101">
        <v>142.878283820391</v>
      </c>
      <c r="R13" s="101">
        <v>151.400103578605</v>
      </c>
      <c r="S13" s="101">
        <v>152.714963614186</v>
      </c>
      <c r="T13" s="101">
        <v>149.257737327756</v>
      </c>
      <c r="U13" s="101">
        <v>159.719575171227</v>
      </c>
      <c r="V13" s="101">
        <v>176.740584004975</v>
      </c>
      <c r="W13" s="101">
        <v>200.423833358941</v>
      </c>
      <c r="X13" s="101">
        <v>194.713283253841</v>
      </c>
    </row>
    <row r="14" spans="1:24" ht="15">
      <c r="A14" s="25" t="s">
        <v>2</v>
      </c>
      <c r="D14" s="71"/>
      <c r="E14" s="101"/>
      <c r="F14" s="101"/>
      <c r="G14" s="101"/>
      <c r="H14" s="101"/>
      <c r="I14" s="101"/>
      <c r="J14" s="101"/>
      <c r="K14" s="101"/>
      <c r="L14" s="101"/>
      <c r="M14" s="101"/>
      <c r="N14" s="101"/>
      <c r="O14" s="101"/>
      <c r="P14" s="101"/>
      <c r="Q14" s="101"/>
      <c r="R14" s="101"/>
      <c r="S14" s="101"/>
      <c r="T14" s="101"/>
      <c r="U14" s="101"/>
      <c r="V14" s="101"/>
      <c r="W14" s="101"/>
      <c r="X14" s="101"/>
    </row>
    <row r="15" spans="2:24" ht="15">
      <c r="B15" s="23" t="s">
        <v>45</v>
      </c>
      <c r="D15" s="71"/>
      <c r="E15" s="101"/>
      <c r="F15" s="101"/>
      <c r="G15" s="101"/>
      <c r="H15" s="101"/>
      <c r="I15" s="101"/>
      <c r="J15" s="101"/>
      <c r="K15" s="101"/>
      <c r="L15" s="101"/>
      <c r="M15" s="101"/>
      <c r="N15" s="101"/>
      <c r="O15" s="101"/>
      <c r="P15" s="101"/>
      <c r="Q15" s="101"/>
      <c r="R15" s="101"/>
      <c r="S15" s="101"/>
      <c r="T15" s="101"/>
      <c r="U15" s="101"/>
      <c r="V15" s="101"/>
      <c r="W15" s="101"/>
      <c r="X15" s="101"/>
    </row>
    <row r="16" spans="3:24" ht="15">
      <c r="C16" s="11" t="s">
        <v>315</v>
      </c>
      <c r="D16" s="70" t="s">
        <v>96</v>
      </c>
      <c r="E16" s="101">
        <v>108.509096235352</v>
      </c>
      <c r="F16" s="101">
        <v>111.098720639935</v>
      </c>
      <c r="G16" s="101">
        <v>116.422776868106</v>
      </c>
      <c r="H16" s="101">
        <v>121.080598205863</v>
      </c>
      <c r="I16" s="101">
        <v>128.083810560038</v>
      </c>
      <c r="J16" s="101">
        <v>132.153759919439</v>
      </c>
      <c r="K16" s="101">
        <v>140.223216657608</v>
      </c>
      <c r="L16" s="101">
        <v>146.234449714312</v>
      </c>
      <c r="M16" s="101">
        <v>146.09477537309</v>
      </c>
      <c r="N16" s="101">
        <v>150.362131279687</v>
      </c>
      <c r="O16" s="101">
        <v>156.20829454333</v>
      </c>
      <c r="P16" s="101">
        <v>159.846500918408</v>
      </c>
      <c r="Q16" s="101">
        <v>161.96042022276</v>
      </c>
      <c r="R16" s="101">
        <v>159.460112788599</v>
      </c>
      <c r="S16" s="101">
        <v>164.467714442437</v>
      </c>
      <c r="T16" s="101">
        <v>156.055282403265</v>
      </c>
      <c r="U16" s="101">
        <v>161.377635481734</v>
      </c>
      <c r="V16" s="101">
        <v>173.023531562769</v>
      </c>
      <c r="W16" s="101">
        <v>180.667537205802</v>
      </c>
      <c r="X16" s="101">
        <v>173.175021607213</v>
      </c>
    </row>
    <row r="17" spans="3:24" ht="15">
      <c r="C17" s="24" t="s">
        <v>95</v>
      </c>
      <c r="D17" s="70" t="s">
        <v>96</v>
      </c>
      <c r="E17" s="101">
        <v>107.514558166342</v>
      </c>
      <c r="F17" s="101">
        <v>110.688747019965</v>
      </c>
      <c r="G17" s="101">
        <v>115.830230557771</v>
      </c>
      <c r="H17" s="101">
        <v>121.189348191123</v>
      </c>
      <c r="I17" s="101">
        <v>127.630962738387</v>
      </c>
      <c r="J17" s="101">
        <v>127.850620079034</v>
      </c>
      <c r="K17" s="101">
        <v>138.973306413148</v>
      </c>
      <c r="L17" s="101">
        <v>147.330878629568</v>
      </c>
      <c r="M17" s="101">
        <v>151.145702523979</v>
      </c>
      <c r="N17" s="101">
        <v>154.442820039779</v>
      </c>
      <c r="O17" s="101">
        <v>148.039102928755</v>
      </c>
      <c r="P17" s="101">
        <v>141.284838332585</v>
      </c>
      <c r="Q17" s="101">
        <v>145.468664360132</v>
      </c>
      <c r="R17" s="101">
        <v>154.789349880124</v>
      </c>
      <c r="S17" s="101">
        <v>156.511074991386</v>
      </c>
      <c r="T17" s="101">
        <v>155.512421047425</v>
      </c>
      <c r="U17" s="101">
        <v>162.594457683508</v>
      </c>
      <c r="V17" s="101">
        <v>178.083362080842</v>
      </c>
      <c r="W17" s="101">
        <v>200.376182906726</v>
      </c>
      <c r="X17" s="101">
        <v>188.941513364688</v>
      </c>
    </row>
    <row r="18" spans="3:24" ht="15">
      <c r="C18" s="24" t="s">
        <v>45</v>
      </c>
      <c r="D18" s="70" t="s">
        <v>96</v>
      </c>
      <c r="E18" s="101">
        <v>106.180431976394</v>
      </c>
      <c r="F18" s="101">
        <v>107.658821461531</v>
      </c>
      <c r="G18" s="101">
        <v>112.890835704603</v>
      </c>
      <c r="H18" s="101">
        <v>116.424077536784</v>
      </c>
      <c r="I18" s="101">
        <v>122.724895832272</v>
      </c>
      <c r="J18" s="101">
        <v>123.020705754589</v>
      </c>
      <c r="K18" s="101">
        <v>131.834710399537</v>
      </c>
      <c r="L18" s="101">
        <v>137.872579991238</v>
      </c>
      <c r="M18" s="101">
        <v>140.048310468285</v>
      </c>
      <c r="N18" s="101">
        <v>142.713176773167</v>
      </c>
      <c r="O18" s="101">
        <v>143.470673660622</v>
      </c>
      <c r="P18" s="101">
        <v>138.252140860201</v>
      </c>
      <c r="Q18" s="101">
        <v>138.690712910439</v>
      </c>
      <c r="R18" s="101">
        <v>143.299537401757</v>
      </c>
      <c r="S18" s="101">
        <v>144.335753325371</v>
      </c>
      <c r="T18" s="101">
        <v>142.450679851374</v>
      </c>
      <c r="U18" s="101">
        <v>148.282493646365</v>
      </c>
      <c r="V18" s="101">
        <v>160.46446985964</v>
      </c>
      <c r="W18" s="101">
        <v>176.781425494164</v>
      </c>
      <c r="X18" s="101">
        <v>169.341267662391</v>
      </c>
    </row>
    <row r="19" spans="1:24" ht="15">
      <c r="A19" s="25" t="s">
        <v>2</v>
      </c>
      <c r="D19" s="71"/>
      <c r="E19" s="101"/>
      <c r="F19" s="101"/>
      <c r="G19" s="101"/>
      <c r="H19" s="101"/>
      <c r="I19" s="101"/>
      <c r="J19" s="101"/>
      <c r="K19" s="101"/>
      <c r="L19" s="101"/>
      <c r="M19" s="101"/>
      <c r="N19" s="101"/>
      <c r="O19" s="101"/>
      <c r="P19" s="101"/>
      <c r="Q19" s="101"/>
      <c r="R19" s="101"/>
      <c r="S19" s="101"/>
      <c r="T19" s="101"/>
      <c r="U19" s="101"/>
      <c r="V19" s="101"/>
      <c r="W19" s="101"/>
      <c r="X19" s="101"/>
    </row>
    <row r="20" spans="1:24" ht="15">
      <c r="A20" s="22" t="s">
        <v>316</v>
      </c>
      <c r="D20" s="71"/>
      <c r="E20" s="101"/>
      <c r="F20" s="101"/>
      <c r="G20" s="101"/>
      <c r="H20" s="101"/>
      <c r="I20" s="101"/>
      <c r="J20" s="101"/>
      <c r="K20" s="101"/>
      <c r="L20" s="101"/>
      <c r="M20" s="101"/>
      <c r="N20" s="101"/>
      <c r="O20" s="101"/>
      <c r="P20" s="101"/>
      <c r="Q20" s="101"/>
      <c r="R20" s="101"/>
      <c r="S20" s="101"/>
      <c r="T20" s="101"/>
      <c r="U20" s="101"/>
      <c r="V20" s="101"/>
      <c r="W20" s="101"/>
      <c r="X20" s="101"/>
    </row>
    <row r="21" spans="2:24" ht="15">
      <c r="B21" s="23" t="s">
        <v>82</v>
      </c>
      <c r="D21" s="71"/>
      <c r="E21" s="101"/>
      <c r="F21" s="101"/>
      <c r="G21" s="101"/>
      <c r="H21" s="101"/>
      <c r="I21" s="101"/>
      <c r="J21" s="101"/>
      <c r="K21" s="101"/>
      <c r="L21" s="101"/>
      <c r="M21" s="101"/>
      <c r="N21" s="101"/>
      <c r="O21" s="101"/>
      <c r="P21" s="101"/>
      <c r="Q21" s="101"/>
      <c r="R21" s="101"/>
      <c r="S21" s="101"/>
      <c r="T21" s="101"/>
      <c r="U21" s="101"/>
      <c r="V21" s="101"/>
      <c r="W21" s="101"/>
      <c r="X21" s="101"/>
    </row>
    <row r="22" spans="3:24" ht="15">
      <c r="C22" s="24" t="s">
        <v>77</v>
      </c>
      <c r="D22" s="70" t="s">
        <v>96</v>
      </c>
      <c r="E22" s="101">
        <v>105.771547513573</v>
      </c>
      <c r="F22" s="101">
        <v>109.307788500459</v>
      </c>
      <c r="G22" s="101">
        <v>111.747981546702</v>
      </c>
      <c r="H22" s="101">
        <v>115.671918779178</v>
      </c>
      <c r="I22" s="101">
        <v>113.364058188589</v>
      </c>
      <c r="J22" s="101">
        <v>114.247053080577</v>
      </c>
      <c r="K22" s="101">
        <v>114.238197844342</v>
      </c>
      <c r="L22" s="101">
        <v>120.02771647771</v>
      </c>
      <c r="M22" s="101">
        <v>124.468970754955</v>
      </c>
      <c r="N22" s="101">
        <v>127.489065226613</v>
      </c>
      <c r="O22" s="101">
        <v>124.001357061765</v>
      </c>
      <c r="P22" s="101">
        <v>117.889480854224</v>
      </c>
      <c r="Q22" s="101">
        <v>135.554184428019</v>
      </c>
      <c r="R22" s="101">
        <v>136.536119192561</v>
      </c>
      <c r="S22" s="101">
        <v>140.180326689939</v>
      </c>
      <c r="T22" s="101">
        <v>147.719027247093</v>
      </c>
      <c r="U22" s="101">
        <v>155.469331438446</v>
      </c>
      <c r="V22" s="101">
        <v>155.246026663237</v>
      </c>
      <c r="W22" s="101">
        <v>152.017799288442</v>
      </c>
      <c r="X22" s="101">
        <v>141.081497457768</v>
      </c>
    </row>
    <row r="23" spans="3:24" ht="15">
      <c r="C23" s="24" t="s">
        <v>95</v>
      </c>
      <c r="D23" s="70" t="s">
        <v>96</v>
      </c>
      <c r="E23" s="101">
        <v>83.756484503623</v>
      </c>
      <c r="F23" s="101">
        <v>98.9462341280904</v>
      </c>
      <c r="G23" s="101">
        <v>101.476660793052</v>
      </c>
      <c r="H23" s="101">
        <v>99.2488273652993</v>
      </c>
      <c r="I23" s="101">
        <v>101.412954879795</v>
      </c>
      <c r="J23" s="101">
        <v>104.329853068335</v>
      </c>
      <c r="K23" s="101">
        <v>102.633925889219</v>
      </c>
      <c r="L23" s="101">
        <v>105.486603779436</v>
      </c>
      <c r="M23" s="101">
        <v>102.758214341902</v>
      </c>
      <c r="N23" s="101">
        <v>111.552858642965</v>
      </c>
      <c r="O23" s="101">
        <v>113.800146195456</v>
      </c>
      <c r="P23" s="101">
        <v>115.424271986782</v>
      </c>
      <c r="Q23" s="101">
        <v>125.505807142262</v>
      </c>
      <c r="R23" s="101">
        <v>124.170245454227</v>
      </c>
      <c r="S23" s="101">
        <v>135.469780682879</v>
      </c>
      <c r="T23" s="101">
        <v>150.012222470175</v>
      </c>
      <c r="U23" s="101">
        <v>155.708565337277</v>
      </c>
      <c r="V23" s="101">
        <v>163.546850395963</v>
      </c>
      <c r="W23" s="101">
        <v>159.167259976726</v>
      </c>
      <c r="X23" s="101">
        <v>150.807941874644</v>
      </c>
    </row>
    <row r="24" spans="3:24" ht="15">
      <c r="C24" s="24" t="s">
        <v>45</v>
      </c>
      <c r="D24" s="70" t="s">
        <v>96</v>
      </c>
      <c r="E24" s="101">
        <v>101.169310465806</v>
      </c>
      <c r="F24" s="101">
        <v>107.540800650231</v>
      </c>
      <c r="G24" s="101">
        <v>110.578607518463</v>
      </c>
      <c r="H24" s="101">
        <v>114.024568048697</v>
      </c>
      <c r="I24" s="101">
        <v>113.574277912564</v>
      </c>
      <c r="J24" s="101">
        <v>114.964367318041</v>
      </c>
      <c r="K24" s="101">
        <v>113.400680840498</v>
      </c>
      <c r="L24" s="101">
        <v>119.14409823299</v>
      </c>
      <c r="M24" s="101">
        <v>123.170820842831</v>
      </c>
      <c r="N24" s="101">
        <v>123.196491401465</v>
      </c>
      <c r="O24" s="101">
        <v>121.042085183128</v>
      </c>
      <c r="P24" s="101">
        <v>118.126145877946</v>
      </c>
      <c r="Q24" s="101">
        <v>136.201464174871</v>
      </c>
      <c r="R24" s="101">
        <v>136.750744086034</v>
      </c>
      <c r="S24" s="101">
        <v>140.328605295805</v>
      </c>
      <c r="T24" s="101">
        <v>149.200319786402</v>
      </c>
      <c r="U24" s="101">
        <v>156.842050574445</v>
      </c>
      <c r="V24" s="101">
        <v>158.104437294399</v>
      </c>
      <c r="W24" s="101">
        <v>154.829460394238</v>
      </c>
      <c r="X24" s="101">
        <v>144.184739967955</v>
      </c>
    </row>
    <row r="25" spans="1:24" ht="15">
      <c r="A25" s="25" t="s">
        <v>2</v>
      </c>
      <c r="D25" s="71"/>
      <c r="E25" s="101"/>
      <c r="F25" s="101"/>
      <c r="G25" s="101"/>
      <c r="H25" s="101"/>
      <c r="I25" s="101"/>
      <c r="J25" s="101"/>
      <c r="K25" s="101"/>
      <c r="L25" s="101"/>
      <c r="M25" s="101"/>
      <c r="N25" s="101"/>
      <c r="O25" s="101"/>
      <c r="P25" s="101"/>
      <c r="Q25" s="101"/>
      <c r="R25" s="101"/>
      <c r="S25" s="101"/>
      <c r="T25" s="101"/>
      <c r="U25" s="101"/>
      <c r="V25" s="101"/>
      <c r="W25" s="101"/>
      <c r="X25" s="101"/>
    </row>
    <row r="26" spans="1:24" ht="15">
      <c r="A26" s="23" t="s">
        <v>45</v>
      </c>
      <c r="D26" s="71"/>
      <c r="E26" s="101"/>
      <c r="F26" s="101"/>
      <c r="G26" s="101"/>
      <c r="H26" s="101"/>
      <c r="I26" s="101"/>
      <c r="J26" s="101"/>
      <c r="K26" s="101"/>
      <c r="L26" s="101"/>
      <c r="M26" s="101"/>
      <c r="N26" s="101"/>
      <c r="O26" s="101"/>
      <c r="P26" s="101"/>
      <c r="Q26" s="101"/>
      <c r="R26" s="101"/>
      <c r="S26" s="101"/>
      <c r="T26" s="101"/>
      <c r="U26" s="101"/>
      <c r="V26" s="101"/>
      <c r="W26" s="101"/>
      <c r="X26" s="101"/>
    </row>
    <row r="27" spans="2:24" ht="15">
      <c r="B27" s="22" t="s">
        <v>317</v>
      </c>
      <c r="D27" s="71"/>
      <c r="E27" s="101"/>
      <c r="F27" s="101"/>
      <c r="G27" s="101"/>
      <c r="H27" s="101"/>
      <c r="I27" s="101"/>
      <c r="J27" s="101"/>
      <c r="K27" s="101"/>
      <c r="L27" s="101"/>
      <c r="M27" s="101"/>
      <c r="N27" s="101"/>
      <c r="O27" s="101"/>
      <c r="P27" s="101"/>
      <c r="Q27" s="101"/>
      <c r="R27" s="101"/>
      <c r="S27" s="101"/>
      <c r="T27" s="101"/>
      <c r="U27" s="101"/>
      <c r="V27" s="101"/>
      <c r="W27" s="101"/>
      <c r="X27" s="101"/>
    </row>
    <row r="28" spans="3:24" ht="15">
      <c r="C28" s="11" t="s">
        <v>315</v>
      </c>
      <c r="D28" s="70" t="s">
        <v>96</v>
      </c>
      <c r="E28" s="101">
        <v>106.075029733432</v>
      </c>
      <c r="F28" s="101">
        <v>109.147225913248</v>
      </c>
      <c r="G28" s="101">
        <v>112.162433385636</v>
      </c>
      <c r="H28" s="101">
        <v>116.271100868586</v>
      </c>
      <c r="I28" s="101">
        <v>116.349013291603</v>
      </c>
      <c r="J28" s="101">
        <v>117.460742802619</v>
      </c>
      <c r="K28" s="101">
        <v>119.612512798948</v>
      </c>
      <c r="L28" s="101">
        <v>125.408091964675</v>
      </c>
      <c r="M28" s="101">
        <v>127.369965770355</v>
      </c>
      <c r="N28" s="101">
        <v>130.300589579676</v>
      </c>
      <c r="O28" s="101">
        <v>129.377839348613</v>
      </c>
      <c r="P28" s="101">
        <v>124.270862171344</v>
      </c>
      <c r="Q28" s="101">
        <v>137.505426424947</v>
      </c>
      <c r="R28" s="101">
        <v>137.792313498567</v>
      </c>
      <c r="S28" s="101">
        <v>141.62552203734</v>
      </c>
      <c r="T28" s="101">
        <v>146.293346382933</v>
      </c>
      <c r="U28" s="101">
        <v>153.695443507415</v>
      </c>
      <c r="V28" s="101">
        <v>155.849315498437</v>
      </c>
      <c r="W28" s="101">
        <v>152.888194111309</v>
      </c>
      <c r="X28" s="101">
        <v>143.729354594673</v>
      </c>
    </row>
    <row r="29" spans="3:24" ht="15">
      <c r="C29" s="24" t="s">
        <v>95</v>
      </c>
      <c r="D29" s="70" t="s">
        <v>96</v>
      </c>
      <c r="E29" s="101">
        <v>98.6593599725379</v>
      </c>
      <c r="F29" s="101">
        <v>106.606683409931</v>
      </c>
      <c r="G29" s="101">
        <v>110.713350724133</v>
      </c>
      <c r="H29" s="101">
        <v>115.172365993477</v>
      </c>
      <c r="I29" s="101">
        <v>120.354084070251</v>
      </c>
      <c r="J29" s="101">
        <v>121.849769321012</v>
      </c>
      <c r="K29" s="101">
        <v>128.744199138127</v>
      </c>
      <c r="L29" s="101">
        <v>137.221276535725</v>
      </c>
      <c r="M29" s="101">
        <v>136.796475247601</v>
      </c>
      <c r="N29" s="101">
        <v>139.538977754898</v>
      </c>
      <c r="O29" s="101">
        <v>133.60620460804</v>
      </c>
      <c r="P29" s="101">
        <v>131.038997955875</v>
      </c>
      <c r="Q29" s="101">
        <v>139.926646004984</v>
      </c>
      <c r="R29" s="101">
        <v>147.262480003776</v>
      </c>
      <c r="S29" s="101">
        <v>151.228250045413</v>
      </c>
      <c r="T29" s="101">
        <v>154.99177729793</v>
      </c>
      <c r="U29" s="101">
        <v>161.697289963965</v>
      </c>
      <c r="V29" s="101">
        <v>175.22643041418</v>
      </c>
      <c r="W29" s="101">
        <v>185.189853741278</v>
      </c>
      <c r="X29" s="101">
        <v>172.29654998475</v>
      </c>
    </row>
    <row r="30" spans="1:24" ht="15">
      <c r="A30" s="28"/>
      <c r="B30" s="28"/>
      <c r="C30" s="29" t="s">
        <v>98</v>
      </c>
      <c r="D30" s="72" t="s">
        <v>96</v>
      </c>
      <c r="E30" s="101">
        <v>103.364915901743</v>
      </c>
      <c r="F30" s="101">
        <v>107.393291245628</v>
      </c>
      <c r="G30" s="101">
        <v>111.469038013833</v>
      </c>
      <c r="H30" s="101">
        <v>115.122352645496</v>
      </c>
      <c r="I30" s="101">
        <v>117.566006346899</v>
      </c>
      <c r="J30" s="101">
        <v>118.480990396389</v>
      </c>
      <c r="K30" s="101">
        <v>122.051052800751</v>
      </c>
      <c r="L30" s="101">
        <v>128.540562056177</v>
      </c>
      <c r="M30" s="101">
        <v>130.407795450916</v>
      </c>
      <c r="N30" s="101">
        <v>131.572491883775</v>
      </c>
      <c r="O30" s="101">
        <v>130.041831208482</v>
      </c>
      <c r="P30" s="101">
        <v>126.282066102213</v>
      </c>
      <c r="Q30" s="101">
        <v>136.807826972335</v>
      </c>
      <c r="R30" s="101">
        <v>139.538618936573</v>
      </c>
      <c r="S30" s="101">
        <v>141.896310993874</v>
      </c>
      <c r="T30" s="101">
        <v>145.631393416076</v>
      </c>
      <c r="U30" s="101">
        <v>152.248684593573</v>
      </c>
      <c r="V30" s="101">
        <v>158.752842908481</v>
      </c>
      <c r="W30" s="101">
        <v>163.06268940052</v>
      </c>
      <c r="X30" s="101">
        <v>153.518142637033</v>
      </c>
    </row>
    <row r="31" spans="1:24" ht="21" customHeight="1">
      <c r="A31" s="25" t="s">
        <v>2</v>
      </c>
      <c r="E31" s="140" t="s">
        <v>314</v>
      </c>
      <c r="F31" s="140"/>
      <c r="G31" s="140"/>
      <c r="H31" s="140"/>
      <c r="I31" s="140"/>
      <c r="J31" s="140"/>
      <c r="K31" s="140"/>
      <c r="L31" s="140"/>
      <c r="M31" s="140"/>
      <c r="N31" s="140"/>
      <c r="O31" s="140"/>
      <c r="P31" s="140"/>
      <c r="Q31" s="140"/>
      <c r="R31" s="140"/>
      <c r="S31" s="140"/>
      <c r="T31" s="140"/>
      <c r="U31" s="140"/>
      <c r="V31" s="140"/>
      <c r="W31" s="140"/>
      <c r="X31" s="140"/>
    </row>
    <row r="32" ht="15">
      <c r="A32" s="25" t="s">
        <v>2</v>
      </c>
    </row>
  </sheetData>
  <mergeCells count="2">
    <mergeCell ref="A2:W2"/>
    <mergeCell ref="E31:X31"/>
  </mergeCells>
  <conditionalFormatting sqref="E6:X30">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FCE87-9E10-471C-94B0-629E40C49988}">
  <dimension ref="A1:W36"/>
  <sheetViews>
    <sheetView workbookViewId="0" topLeftCell="A1">
      <selection activeCell="E1" sqref="E1"/>
    </sheetView>
  </sheetViews>
  <sheetFormatPr defaultColWidth="9.28125" defaultRowHeight="15"/>
  <cols>
    <col min="1" max="1" width="3.00390625" style="25" customWidth="1"/>
    <col min="2" max="2" width="25.140625" style="25" customWidth="1"/>
    <col min="3" max="3" width="6.421875" style="25" bestFit="1" customWidth="1"/>
    <col min="4" max="23" width="7.00390625" style="25" bestFit="1" customWidth="1"/>
    <col min="24" max="26" width="9.00390625" style="25" customWidth="1"/>
    <col min="27" max="16384" width="9.28125" style="25" customWidth="1"/>
  </cols>
  <sheetData>
    <row r="1" ht="71.25" customHeight="1">
      <c r="A1" s="25" t="s">
        <v>2</v>
      </c>
    </row>
    <row r="2" spans="1:23" s="27" customFormat="1" ht="21">
      <c r="A2" s="130" t="s">
        <v>306</v>
      </c>
      <c r="B2" s="130"/>
      <c r="C2" s="130"/>
      <c r="D2" s="130"/>
      <c r="E2" s="130"/>
      <c r="F2" s="130"/>
      <c r="G2" s="130"/>
      <c r="H2" s="130"/>
      <c r="I2" s="130"/>
      <c r="J2" s="130"/>
      <c r="K2" s="130"/>
      <c r="L2" s="130"/>
      <c r="M2" s="130"/>
      <c r="N2" s="130"/>
      <c r="O2" s="130"/>
      <c r="P2" s="130"/>
      <c r="Q2" s="130"/>
      <c r="R2" s="130"/>
      <c r="S2" s="130"/>
      <c r="T2" s="130"/>
      <c r="U2" s="130"/>
      <c r="V2" s="130"/>
      <c r="W2" s="130"/>
    </row>
    <row r="3" spans="1:23" s="81" customFormat="1" ht="12">
      <c r="A3" s="78" t="s">
        <v>39</v>
      </c>
      <c r="B3" s="78" t="s">
        <v>39</v>
      </c>
      <c r="C3" s="80" t="s">
        <v>38</v>
      </c>
      <c r="D3" s="78" t="s">
        <v>354</v>
      </c>
      <c r="E3" s="78" t="s">
        <v>355</v>
      </c>
      <c r="F3" s="78" t="s">
        <v>356</v>
      </c>
      <c r="G3" s="78" t="s">
        <v>357</v>
      </c>
      <c r="H3" s="78" t="s">
        <v>358</v>
      </c>
      <c r="I3" s="78" t="s">
        <v>339</v>
      </c>
      <c r="J3" s="78" t="s">
        <v>340</v>
      </c>
      <c r="K3" s="78" t="s">
        <v>341</v>
      </c>
      <c r="L3" s="78" t="s">
        <v>342</v>
      </c>
      <c r="M3" s="78" t="s">
        <v>343</v>
      </c>
      <c r="N3" s="78" t="s">
        <v>344</v>
      </c>
      <c r="O3" s="78" t="s">
        <v>345</v>
      </c>
      <c r="P3" s="78" t="s">
        <v>346</v>
      </c>
      <c r="Q3" s="78" t="s">
        <v>347</v>
      </c>
      <c r="R3" s="78" t="s">
        <v>348</v>
      </c>
      <c r="S3" s="78" t="s">
        <v>349</v>
      </c>
      <c r="T3" s="78" t="s">
        <v>350</v>
      </c>
      <c r="U3" s="78" t="s">
        <v>351</v>
      </c>
      <c r="V3" s="78" t="s">
        <v>352</v>
      </c>
      <c r="W3" s="78" t="s">
        <v>353</v>
      </c>
    </row>
    <row r="4" ht="15">
      <c r="A4" s="23" t="s">
        <v>66</v>
      </c>
    </row>
    <row r="5" spans="2:23" ht="15">
      <c r="B5" s="11" t="s">
        <v>307</v>
      </c>
      <c r="C5" s="68" t="s">
        <v>308</v>
      </c>
      <c r="D5" s="102">
        <v>4028.78609531612</v>
      </c>
      <c r="E5" s="102">
        <v>4069.53622163262</v>
      </c>
      <c r="F5" s="102">
        <v>4136.48202138534</v>
      </c>
      <c r="G5" s="102">
        <v>4153.67666407717</v>
      </c>
      <c r="H5" s="102">
        <v>3958.53559310112</v>
      </c>
      <c r="I5" s="102">
        <v>3699.29583563345</v>
      </c>
      <c r="J5" s="102">
        <v>3581.47333798862</v>
      </c>
      <c r="K5" s="102">
        <v>2594.6210639211</v>
      </c>
      <c r="L5" s="102">
        <v>1862.12134177957</v>
      </c>
      <c r="M5" s="102">
        <v>1712.33554108751</v>
      </c>
      <c r="N5" s="102">
        <v>2486.67689719179</v>
      </c>
      <c r="O5" s="102">
        <v>2261.1162142963</v>
      </c>
      <c r="P5" s="102">
        <v>1984.91113312852</v>
      </c>
      <c r="Q5" s="102">
        <v>2022.05880455869</v>
      </c>
      <c r="R5" s="102">
        <v>2404.02102297708</v>
      </c>
      <c r="S5" s="102">
        <v>2685.24728241652</v>
      </c>
      <c r="T5" s="102">
        <v>3012.61827272341</v>
      </c>
      <c r="U5" s="102">
        <v>2892.11659481638</v>
      </c>
      <c r="V5" s="102">
        <v>2356.15314502468</v>
      </c>
      <c r="W5" s="102">
        <v>2782.20625794066</v>
      </c>
    </row>
    <row r="6" spans="2:23" ht="15">
      <c r="B6" s="11" t="s">
        <v>304</v>
      </c>
      <c r="C6" s="68" t="s">
        <v>308</v>
      </c>
      <c r="D6" s="102">
        <v>64.6768</v>
      </c>
      <c r="E6" s="102">
        <v>26.2672</v>
      </c>
      <c r="F6" s="102">
        <v>66.6776177481481</v>
      </c>
      <c r="G6" s="102">
        <v>65.2035512</v>
      </c>
      <c r="H6" s="102">
        <v>70.1832696</v>
      </c>
      <c r="I6" s="102">
        <v>88.06097936</v>
      </c>
      <c r="J6" s="102">
        <v>82.95194776</v>
      </c>
      <c r="K6" s="102">
        <v>56.0807432</v>
      </c>
      <c r="L6" s="102">
        <v>84.04947048</v>
      </c>
      <c r="M6" s="102">
        <v>98.5694252</v>
      </c>
      <c r="N6" s="102">
        <v>138.98128392</v>
      </c>
      <c r="O6" s="102">
        <v>125.43053312</v>
      </c>
      <c r="P6" s="102">
        <v>170.12738816</v>
      </c>
      <c r="Q6" s="102">
        <v>154.12481352</v>
      </c>
      <c r="R6" s="102">
        <v>175.76210564</v>
      </c>
      <c r="S6" s="102">
        <v>199.83507432</v>
      </c>
      <c r="T6" s="102">
        <v>185.72891184</v>
      </c>
      <c r="U6" s="102">
        <v>161.51769008</v>
      </c>
      <c r="V6" s="102">
        <v>125.33796924</v>
      </c>
      <c r="W6" s="102">
        <v>133.29475292</v>
      </c>
    </row>
    <row r="7" spans="2:23" ht="15">
      <c r="B7" s="24" t="s">
        <v>56</v>
      </c>
      <c r="C7" s="68" t="s">
        <v>308</v>
      </c>
      <c r="D7" s="102">
        <v>1706.32247277678</v>
      </c>
      <c r="E7" s="102">
        <v>1893.35736723503</v>
      </c>
      <c r="F7" s="102">
        <v>2122.03078051434</v>
      </c>
      <c r="G7" s="102">
        <v>2226.49072027125</v>
      </c>
      <c r="H7" s="102">
        <v>2239.06955311073</v>
      </c>
      <c r="I7" s="102">
        <v>2131.77635569585</v>
      </c>
      <c r="J7" s="102">
        <v>2181.37299370824</v>
      </c>
      <c r="K7" s="102">
        <v>2052.92583954827</v>
      </c>
      <c r="L7" s="102">
        <v>1903.89008454195</v>
      </c>
      <c r="M7" s="102">
        <v>1890.43497896551</v>
      </c>
      <c r="N7" s="102">
        <v>1841.08157211203</v>
      </c>
      <c r="O7" s="102">
        <v>1911.91638933563</v>
      </c>
      <c r="P7" s="102">
        <v>1807.43463912733</v>
      </c>
      <c r="Q7" s="102">
        <v>1737.91693946632</v>
      </c>
      <c r="R7" s="102">
        <v>1636.03263014911</v>
      </c>
      <c r="S7" s="102">
        <v>1529.62572400644</v>
      </c>
      <c r="T7" s="102">
        <v>1510.38845827908</v>
      </c>
      <c r="U7" s="102">
        <v>1492.20449231629</v>
      </c>
      <c r="V7" s="102">
        <v>1422.49387055338</v>
      </c>
      <c r="W7" s="102">
        <v>1163.6073776073</v>
      </c>
    </row>
    <row r="8" spans="2:23" ht="15">
      <c r="B8" s="24" t="s">
        <v>81</v>
      </c>
      <c r="C8" s="68" t="s">
        <v>308</v>
      </c>
      <c r="D8" s="102">
        <v>170.975212781405</v>
      </c>
      <c r="E8" s="102">
        <v>172.558097837686</v>
      </c>
      <c r="F8" s="102">
        <v>193.331472843967</v>
      </c>
      <c r="G8" s="102">
        <v>206.080572700248</v>
      </c>
      <c r="H8" s="102">
        <v>208.262380450248</v>
      </c>
      <c r="I8" s="102">
        <v>266.841196421108</v>
      </c>
      <c r="J8" s="102">
        <v>219.858507831325</v>
      </c>
      <c r="K8" s="102">
        <v>165.2216</v>
      </c>
      <c r="L8" s="102">
        <v>157.465916</v>
      </c>
      <c r="M8" s="102">
        <v>190.097903</v>
      </c>
      <c r="N8" s="102">
        <v>244.187993</v>
      </c>
      <c r="O8" s="102">
        <v>222.013839</v>
      </c>
      <c r="P8" s="102">
        <v>195.143983615385</v>
      </c>
      <c r="Q8" s="102">
        <v>208.989494692308</v>
      </c>
      <c r="R8" s="102">
        <v>156.236608385</v>
      </c>
      <c r="S8" s="102">
        <v>183.6013487</v>
      </c>
      <c r="T8" s="102">
        <v>187.422642</v>
      </c>
      <c r="U8" s="102">
        <v>178.026948</v>
      </c>
      <c r="V8" s="102">
        <v>218.208491</v>
      </c>
      <c r="W8" s="102">
        <v>246.196803699248</v>
      </c>
    </row>
    <row r="9" spans="2:23" ht="15">
      <c r="B9" s="24" t="s">
        <v>45</v>
      </c>
      <c r="C9" s="68" t="s">
        <v>308</v>
      </c>
      <c r="D9" s="102">
        <v>5970.76058087431</v>
      </c>
      <c r="E9" s="102">
        <v>6161.71888670534</v>
      </c>
      <c r="F9" s="102">
        <v>6518.5218924918</v>
      </c>
      <c r="G9" s="102">
        <v>6651.45150824867</v>
      </c>
      <c r="H9" s="102">
        <v>6476.0507962621</v>
      </c>
      <c r="I9" s="102">
        <v>6185.97436711041</v>
      </c>
      <c r="J9" s="102">
        <v>6065.65678728819</v>
      </c>
      <c r="K9" s="102">
        <v>4868.84924666937</v>
      </c>
      <c r="L9" s="102">
        <v>4007.52681280152</v>
      </c>
      <c r="M9" s="102">
        <v>3891.43784825302</v>
      </c>
      <c r="N9" s="102">
        <v>4710.92774622382</v>
      </c>
      <c r="O9" s="102">
        <v>4520.47697575193</v>
      </c>
      <c r="P9" s="102">
        <v>4157.61714403124</v>
      </c>
      <c r="Q9" s="102">
        <v>4123.09005223732</v>
      </c>
      <c r="R9" s="102">
        <v>4372.05236715119</v>
      </c>
      <c r="S9" s="102">
        <v>4598.30942944296</v>
      </c>
      <c r="T9" s="102">
        <v>4896.15828484249</v>
      </c>
      <c r="U9" s="102">
        <v>4723.86572521267</v>
      </c>
      <c r="V9" s="102">
        <v>4122.19347581806</v>
      </c>
      <c r="W9" s="102">
        <v>4325.30519216721</v>
      </c>
    </row>
    <row r="10" spans="1:23" ht="15">
      <c r="A10" s="25" t="s">
        <v>2</v>
      </c>
      <c r="D10" s="102"/>
      <c r="E10" s="102"/>
      <c r="F10" s="102"/>
      <c r="G10" s="102"/>
      <c r="H10" s="102"/>
      <c r="I10" s="102"/>
      <c r="J10" s="102"/>
      <c r="K10" s="102"/>
      <c r="L10" s="102"/>
      <c r="M10" s="102"/>
      <c r="N10" s="102"/>
      <c r="O10" s="102"/>
      <c r="P10" s="102"/>
      <c r="Q10" s="102"/>
      <c r="R10" s="102"/>
      <c r="S10" s="102"/>
      <c r="T10" s="102"/>
      <c r="U10" s="102"/>
      <c r="V10" s="102"/>
      <c r="W10" s="102"/>
    </row>
    <row r="11" spans="1:23" ht="15">
      <c r="A11" s="23" t="s">
        <v>44</v>
      </c>
      <c r="D11" s="102"/>
      <c r="E11" s="102"/>
      <c r="F11" s="102"/>
      <c r="G11" s="102"/>
      <c r="H11" s="102"/>
      <c r="I11" s="102"/>
      <c r="J11" s="102"/>
      <c r="K11" s="102"/>
      <c r="L11" s="102"/>
      <c r="M11" s="102"/>
      <c r="N11" s="102"/>
      <c r="O11" s="102"/>
      <c r="P11" s="102"/>
      <c r="Q11" s="102"/>
      <c r="R11" s="102"/>
      <c r="S11" s="102"/>
      <c r="T11" s="102"/>
      <c r="U11" s="102"/>
      <c r="V11" s="102"/>
      <c r="W11" s="102"/>
    </row>
    <row r="12" spans="2:23" ht="15">
      <c r="B12" s="11" t="s">
        <v>311</v>
      </c>
      <c r="C12" s="68" t="s">
        <v>308</v>
      </c>
      <c r="D12" s="102">
        <v>8969.57166422032</v>
      </c>
      <c r="E12" s="102">
        <v>9641.42675181516</v>
      </c>
      <c r="F12" s="102">
        <v>10326.9785757745</v>
      </c>
      <c r="G12" s="102">
        <v>10166.9362966436</v>
      </c>
      <c r="H12" s="102">
        <v>9873.78344366009</v>
      </c>
      <c r="I12" s="102">
        <v>9377.92173200098</v>
      </c>
      <c r="J12" s="102">
        <v>10564.729157335</v>
      </c>
      <c r="K12" s="102">
        <v>8606.79108541095</v>
      </c>
      <c r="L12" s="102">
        <v>9904.78080309736</v>
      </c>
      <c r="M12" s="102">
        <v>9479.49599363357</v>
      </c>
      <c r="N12" s="102">
        <v>8607.76532407486</v>
      </c>
      <c r="O12" s="102">
        <v>8494.29381325622</v>
      </c>
      <c r="P12" s="102">
        <v>9259.35867872694</v>
      </c>
      <c r="Q12" s="102">
        <v>9973.35382267308</v>
      </c>
      <c r="R12" s="102">
        <v>9818.19862274986</v>
      </c>
      <c r="S12" s="102">
        <v>9907.27670995735</v>
      </c>
      <c r="T12" s="102">
        <v>10724.2813655613</v>
      </c>
      <c r="U12" s="102">
        <v>10455.5328800927</v>
      </c>
      <c r="V12" s="102">
        <v>9414.33581234865</v>
      </c>
      <c r="W12" s="102">
        <v>10015.2614161293</v>
      </c>
    </row>
    <row r="13" spans="2:23" ht="15">
      <c r="B13" s="11" t="s">
        <v>304</v>
      </c>
      <c r="C13" s="68" t="s">
        <v>308</v>
      </c>
      <c r="D13" s="102">
        <v>1386.3566</v>
      </c>
      <c r="E13" s="102">
        <v>1543.00105</v>
      </c>
      <c r="F13" s="102">
        <v>1273.74581524</v>
      </c>
      <c r="G13" s="102">
        <v>1118.38448125</v>
      </c>
      <c r="H13" s="102">
        <v>1330.6373814</v>
      </c>
      <c r="I13" s="102">
        <v>1194.63844421689</v>
      </c>
      <c r="J13" s="102">
        <v>1300.8471952</v>
      </c>
      <c r="K13" s="102">
        <v>973.1247576</v>
      </c>
      <c r="L13" s="102">
        <v>1220.7560908</v>
      </c>
      <c r="M13" s="102">
        <v>1305.50676426667</v>
      </c>
      <c r="N13" s="102">
        <v>1428.68576128</v>
      </c>
      <c r="O13" s="102">
        <v>1189.64733448</v>
      </c>
      <c r="P13" s="102">
        <v>1095.975886</v>
      </c>
      <c r="Q13" s="102">
        <v>1167.9712764</v>
      </c>
      <c r="R13" s="102">
        <v>1338.81603976</v>
      </c>
      <c r="S13" s="102">
        <v>1669.96361103924</v>
      </c>
      <c r="T13" s="102">
        <v>1429.46182648</v>
      </c>
      <c r="U13" s="102">
        <v>1398.42271704</v>
      </c>
      <c r="V13" s="102">
        <v>1522.6220638</v>
      </c>
      <c r="W13" s="102">
        <v>1703.41015818</v>
      </c>
    </row>
    <row r="14" spans="2:23" ht="15">
      <c r="B14" s="24" t="s">
        <v>56</v>
      </c>
      <c r="C14" s="68" t="s">
        <v>308</v>
      </c>
      <c r="D14" s="102">
        <v>3300.40058298278</v>
      </c>
      <c r="E14" s="102">
        <v>3788.21231842818</v>
      </c>
      <c r="F14" s="102">
        <v>3934.85870552971</v>
      </c>
      <c r="G14" s="102">
        <v>3947.52379115907</v>
      </c>
      <c r="H14" s="102">
        <v>3979.90363454133</v>
      </c>
      <c r="I14" s="102">
        <v>4013.23063677131</v>
      </c>
      <c r="J14" s="102">
        <v>4238.35517338057</v>
      </c>
      <c r="K14" s="102">
        <v>4103.83986837272</v>
      </c>
      <c r="L14" s="102">
        <v>3963.67888265581</v>
      </c>
      <c r="M14" s="102">
        <v>4550.74735392229</v>
      </c>
      <c r="N14" s="102">
        <v>4024.69557314058</v>
      </c>
      <c r="O14" s="102">
        <v>4013.70761520225</v>
      </c>
      <c r="P14" s="102">
        <v>3851.89455971611</v>
      </c>
      <c r="Q14" s="102">
        <v>3796.37613494563</v>
      </c>
      <c r="R14" s="102">
        <v>4011.02931037099</v>
      </c>
      <c r="S14" s="102">
        <v>4007.63978744506</v>
      </c>
      <c r="T14" s="102">
        <v>4162.57618456474</v>
      </c>
      <c r="U14" s="102">
        <v>4036.65900955945</v>
      </c>
      <c r="V14" s="102">
        <v>3911.48880068286</v>
      </c>
      <c r="W14" s="102">
        <v>3687.87779421102</v>
      </c>
    </row>
    <row r="15" spans="2:23" ht="15">
      <c r="B15" s="24" t="s">
        <v>81</v>
      </c>
      <c r="C15" s="68" t="s">
        <v>308</v>
      </c>
      <c r="D15" s="102">
        <v>415.43603</v>
      </c>
      <c r="E15" s="102">
        <v>377.07822</v>
      </c>
      <c r="F15" s="102">
        <v>343.397484</v>
      </c>
      <c r="G15" s="102">
        <v>346.646585376344</v>
      </c>
      <c r="H15" s="102">
        <v>415.0715065</v>
      </c>
      <c r="I15" s="102">
        <v>486.36739408453</v>
      </c>
      <c r="J15" s="102">
        <v>399.832591</v>
      </c>
      <c r="K15" s="102">
        <v>391.527417</v>
      </c>
      <c r="L15" s="102">
        <v>394.326055</v>
      </c>
      <c r="M15" s="102">
        <v>361.229749999997</v>
      </c>
      <c r="N15" s="102">
        <v>383.480462000002</v>
      </c>
      <c r="O15" s="102">
        <v>418.257084199998</v>
      </c>
      <c r="P15" s="102">
        <v>368.502806</v>
      </c>
      <c r="Q15" s="102">
        <v>320.199257</v>
      </c>
      <c r="R15" s="102">
        <v>333.012727</v>
      </c>
      <c r="S15" s="102">
        <v>315.557555</v>
      </c>
      <c r="T15" s="102">
        <v>392.293927</v>
      </c>
      <c r="U15" s="102">
        <v>448.567983</v>
      </c>
      <c r="V15" s="102">
        <v>534.754394391163</v>
      </c>
      <c r="W15" s="102">
        <v>576.748677</v>
      </c>
    </row>
    <row r="16" spans="2:23" ht="15">
      <c r="B16" s="24" t="s">
        <v>45</v>
      </c>
      <c r="C16" s="68" t="s">
        <v>308</v>
      </c>
      <c r="D16" s="102">
        <v>14071.7648772031</v>
      </c>
      <c r="E16" s="102">
        <v>15349.7183402434</v>
      </c>
      <c r="F16" s="102">
        <v>15878.9805805442</v>
      </c>
      <c r="G16" s="102">
        <v>15579.491154429</v>
      </c>
      <c r="H16" s="102">
        <v>15599.3959661014</v>
      </c>
      <c r="I16" s="102">
        <v>15072.1582070737</v>
      </c>
      <c r="J16" s="102">
        <v>16503.7641169156</v>
      </c>
      <c r="K16" s="102">
        <v>14075.2831283837</v>
      </c>
      <c r="L16" s="102">
        <v>15483.5418315532</v>
      </c>
      <c r="M16" s="102">
        <v>15696.9798618225</v>
      </c>
      <c r="N16" s="102">
        <v>14444.6271204955</v>
      </c>
      <c r="O16" s="102">
        <v>14115.9058471385</v>
      </c>
      <c r="P16" s="102">
        <v>14575.731930443</v>
      </c>
      <c r="Q16" s="102">
        <v>15257.9004910187</v>
      </c>
      <c r="R16" s="102">
        <v>15501.0566998809</v>
      </c>
      <c r="S16" s="102">
        <v>15900.4376634417</v>
      </c>
      <c r="T16" s="102">
        <v>16708.613303606</v>
      </c>
      <c r="U16" s="102">
        <v>16339.1825896922</v>
      </c>
      <c r="V16" s="102">
        <v>15383.2010712228</v>
      </c>
      <c r="W16" s="102">
        <v>15983.2980455203</v>
      </c>
    </row>
    <row r="17" spans="1:23" ht="15">
      <c r="A17" s="25" t="s">
        <v>2</v>
      </c>
      <c r="D17" s="102"/>
      <c r="E17" s="102"/>
      <c r="F17" s="102"/>
      <c r="G17" s="102"/>
      <c r="H17" s="102"/>
      <c r="I17" s="102"/>
      <c r="J17" s="102"/>
      <c r="K17" s="102"/>
      <c r="L17" s="102"/>
      <c r="M17" s="102"/>
      <c r="N17" s="102"/>
      <c r="O17" s="102"/>
      <c r="P17" s="102"/>
      <c r="Q17" s="102"/>
      <c r="R17" s="102"/>
      <c r="S17" s="102"/>
      <c r="T17" s="102"/>
      <c r="U17" s="102"/>
      <c r="V17" s="102"/>
      <c r="W17" s="102"/>
    </row>
    <row r="18" spans="1:23" ht="15">
      <c r="A18" s="23" t="s">
        <v>97</v>
      </c>
      <c r="D18" s="102"/>
      <c r="E18" s="102"/>
      <c r="F18" s="102"/>
      <c r="G18" s="102"/>
      <c r="H18" s="102"/>
      <c r="I18" s="102"/>
      <c r="J18" s="102"/>
      <c r="K18" s="102"/>
      <c r="L18" s="102"/>
      <c r="M18" s="102"/>
      <c r="N18" s="102"/>
      <c r="O18" s="102"/>
      <c r="P18" s="102"/>
      <c r="Q18" s="102"/>
      <c r="R18" s="102"/>
      <c r="S18" s="102"/>
      <c r="T18" s="102"/>
      <c r="U18" s="102"/>
      <c r="V18" s="102"/>
      <c r="W18" s="102"/>
    </row>
    <row r="19" spans="2:23" ht="15">
      <c r="B19" s="11" t="s">
        <v>312</v>
      </c>
      <c r="C19" s="68" t="s">
        <v>308</v>
      </c>
      <c r="D19" s="102">
        <v>12998.3577595364</v>
      </c>
      <c r="E19" s="102">
        <v>13710.9629734478</v>
      </c>
      <c r="F19" s="102">
        <v>14463.4605971598</v>
      </c>
      <c r="G19" s="102">
        <v>14320.6129607208</v>
      </c>
      <c r="H19" s="102">
        <v>13832.3190367612</v>
      </c>
      <c r="I19" s="102">
        <v>13077.2175676344</v>
      </c>
      <c r="J19" s="102">
        <v>14146.2024953236</v>
      </c>
      <c r="K19" s="102">
        <v>11201.4121493321</v>
      </c>
      <c r="L19" s="102">
        <v>11766.9021448769</v>
      </c>
      <c r="M19" s="102">
        <v>11191.8315347211</v>
      </c>
      <c r="N19" s="102">
        <v>11094.4422212667</v>
      </c>
      <c r="O19" s="102">
        <v>10755.4100275525</v>
      </c>
      <c r="P19" s="102">
        <v>11244.2698118555</v>
      </c>
      <c r="Q19" s="102">
        <v>11995.4126272318</v>
      </c>
      <c r="R19" s="102">
        <v>12222.2196457269</v>
      </c>
      <c r="S19" s="102">
        <v>12592.5239923739</v>
      </c>
      <c r="T19" s="102">
        <v>13736.8996382847</v>
      </c>
      <c r="U19" s="102">
        <v>13347.6494749091</v>
      </c>
      <c r="V19" s="102">
        <v>11770.4889573733</v>
      </c>
      <c r="W19" s="102">
        <v>12797.46767407</v>
      </c>
    </row>
    <row r="20" spans="2:23" ht="15">
      <c r="B20" s="11" t="s">
        <v>304</v>
      </c>
      <c r="C20" s="68" t="s">
        <v>308</v>
      </c>
      <c r="D20" s="102">
        <v>1451.0334</v>
      </c>
      <c r="E20" s="102">
        <v>1569.26825</v>
      </c>
      <c r="F20" s="102">
        <v>1340.42343298815</v>
      </c>
      <c r="G20" s="102">
        <v>1183.58803245</v>
      </c>
      <c r="H20" s="102">
        <v>1400.820651</v>
      </c>
      <c r="I20" s="102">
        <v>1282.69942357689</v>
      </c>
      <c r="J20" s="102">
        <v>1383.79914296</v>
      </c>
      <c r="K20" s="102">
        <v>1029.2055008</v>
      </c>
      <c r="L20" s="102">
        <v>1304.80556128</v>
      </c>
      <c r="M20" s="102">
        <v>1404.07618946667</v>
      </c>
      <c r="N20" s="102">
        <v>1567.6670452</v>
      </c>
      <c r="O20" s="102">
        <v>1315.0778676</v>
      </c>
      <c r="P20" s="102">
        <v>1266.10327416</v>
      </c>
      <c r="Q20" s="102">
        <v>1322.09608992</v>
      </c>
      <c r="R20" s="102">
        <v>1514.5781454</v>
      </c>
      <c r="S20" s="102">
        <v>1869.79868535924</v>
      </c>
      <c r="T20" s="102">
        <v>1615.19073832</v>
      </c>
      <c r="U20" s="102">
        <v>1559.94040712</v>
      </c>
      <c r="V20" s="102">
        <v>1647.96003304</v>
      </c>
      <c r="W20" s="102">
        <v>1836.7049111</v>
      </c>
    </row>
    <row r="21" spans="2:23" ht="15">
      <c r="B21" s="24" t="s">
        <v>56</v>
      </c>
      <c r="C21" s="68" t="s">
        <v>308</v>
      </c>
      <c r="D21" s="102">
        <v>5006.72305575956</v>
      </c>
      <c r="E21" s="102">
        <v>5681.56968566321</v>
      </c>
      <c r="F21" s="102">
        <v>6056.88948604405</v>
      </c>
      <c r="G21" s="102">
        <v>6174.01451143032</v>
      </c>
      <c r="H21" s="102">
        <v>6218.97318765206</v>
      </c>
      <c r="I21" s="102">
        <v>6145.00699246716</v>
      </c>
      <c r="J21" s="102">
        <v>6419.72816708881</v>
      </c>
      <c r="K21" s="102">
        <v>6156.76570792099</v>
      </c>
      <c r="L21" s="102">
        <v>5867.56896719776</v>
      </c>
      <c r="M21" s="102">
        <v>6441.1823328878</v>
      </c>
      <c r="N21" s="102">
        <v>5865.77714525261</v>
      </c>
      <c r="O21" s="102">
        <v>5925.62400453788</v>
      </c>
      <c r="P21" s="102">
        <v>5659.32919884344</v>
      </c>
      <c r="Q21" s="102">
        <v>5534.29307441195</v>
      </c>
      <c r="R21" s="102">
        <v>5647.0619405201</v>
      </c>
      <c r="S21" s="102">
        <v>5537.2655114515</v>
      </c>
      <c r="T21" s="102">
        <v>5672.96464284382</v>
      </c>
      <c r="U21" s="102">
        <v>5528.86350187574</v>
      </c>
      <c r="V21" s="102">
        <v>5333.98267123624</v>
      </c>
      <c r="W21" s="102">
        <v>4851.48517181832</v>
      </c>
    </row>
    <row r="22" spans="2:23" ht="15">
      <c r="B22" s="24" t="s">
        <v>81</v>
      </c>
      <c r="C22" s="68" t="s">
        <v>308</v>
      </c>
      <c r="D22" s="102">
        <v>586.411242781405</v>
      </c>
      <c r="E22" s="102">
        <v>549.636317837686</v>
      </c>
      <c r="F22" s="102">
        <v>536.728956843967</v>
      </c>
      <c r="G22" s="102">
        <v>552.727158076592</v>
      </c>
      <c r="H22" s="102">
        <v>623.333886950248</v>
      </c>
      <c r="I22" s="102">
        <v>753.208590505638</v>
      </c>
      <c r="J22" s="102">
        <v>619.691098831325</v>
      </c>
      <c r="K22" s="102">
        <v>556.749017</v>
      </c>
      <c r="L22" s="102">
        <v>551.791971</v>
      </c>
      <c r="M22" s="102">
        <v>551.327652999997</v>
      </c>
      <c r="N22" s="102">
        <v>627.668455000002</v>
      </c>
      <c r="O22" s="102">
        <v>640.270923199998</v>
      </c>
      <c r="P22" s="102">
        <v>563.646789615385</v>
      </c>
      <c r="Q22" s="102">
        <v>529.188751692308</v>
      </c>
      <c r="R22" s="102">
        <v>489.249335385</v>
      </c>
      <c r="S22" s="102">
        <v>499.1589037</v>
      </c>
      <c r="T22" s="102">
        <v>579.716569</v>
      </c>
      <c r="U22" s="102">
        <v>626.594931</v>
      </c>
      <c r="V22" s="102">
        <v>752.962885391163</v>
      </c>
      <c r="W22" s="102">
        <v>822.945480699248</v>
      </c>
    </row>
    <row r="23" spans="2:23" ht="15">
      <c r="B23" s="24" t="s">
        <v>45</v>
      </c>
      <c r="C23" s="68" t="s">
        <v>308</v>
      </c>
      <c r="D23" s="102">
        <v>20042.5254580774</v>
      </c>
      <c r="E23" s="102">
        <v>21511.4372269487</v>
      </c>
      <c r="F23" s="102">
        <v>22397.502473036</v>
      </c>
      <c r="G23" s="102">
        <v>22230.9426626777</v>
      </c>
      <c r="H23" s="102">
        <v>22075.4467623635</v>
      </c>
      <c r="I23" s="102">
        <v>21258.1325741841</v>
      </c>
      <c r="J23" s="102">
        <v>22569.4209042037</v>
      </c>
      <c r="K23" s="102">
        <v>18944.1323750531</v>
      </c>
      <c r="L23" s="102">
        <v>19491.0686443547</v>
      </c>
      <c r="M23" s="102">
        <v>19588.4177100756</v>
      </c>
      <c r="N23" s="102">
        <v>19155.5548667193</v>
      </c>
      <c r="O23" s="102">
        <v>18636.3828228904</v>
      </c>
      <c r="P23" s="102">
        <v>18733.3490744743</v>
      </c>
      <c r="Q23" s="102">
        <v>19380.9905432561</v>
      </c>
      <c r="R23" s="102">
        <v>19873.109067032</v>
      </c>
      <c r="S23" s="102">
        <v>20498.7470928846</v>
      </c>
      <c r="T23" s="102">
        <v>21604.7715884485</v>
      </c>
      <c r="U23" s="102">
        <v>21063.0483149048</v>
      </c>
      <c r="V23" s="102">
        <v>19505.3945470407</v>
      </c>
      <c r="W23" s="102">
        <v>20308.6032376876</v>
      </c>
    </row>
    <row r="24" spans="1:23" ht="15">
      <c r="A24" s="25" t="s">
        <v>2</v>
      </c>
      <c r="D24" s="102"/>
      <c r="E24" s="102"/>
      <c r="F24" s="102"/>
      <c r="G24" s="102"/>
      <c r="H24" s="102"/>
      <c r="I24" s="102"/>
      <c r="J24" s="102"/>
      <c r="K24" s="102"/>
      <c r="L24" s="102"/>
      <c r="M24" s="102"/>
      <c r="N24" s="102"/>
      <c r="O24" s="102"/>
      <c r="P24" s="102"/>
      <c r="Q24" s="102"/>
      <c r="R24" s="102"/>
      <c r="S24" s="102"/>
      <c r="T24" s="102"/>
      <c r="U24" s="102"/>
      <c r="V24" s="102"/>
      <c r="W24" s="102"/>
    </row>
    <row r="25" spans="4:23" ht="15">
      <c r="D25" s="102"/>
      <c r="E25" s="102"/>
      <c r="F25" s="102"/>
      <c r="G25" s="102"/>
      <c r="H25" s="102"/>
      <c r="I25" s="102"/>
      <c r="J25" s="102"/>
      <c r="K25" s="102"/>
      <c r="L25" s="102"/>
      <c r="M25" s="102"/>
      <c r="N25" s="102"/>
      <c r="O25" s="102"/>
      <c r="P25" s="102"/>
      <c r="Q25" s="102"/>
      <c r="R25" s="102"/>
      <c r="S25" s="102"/>
      <c r="T25" s="102"/>
      <c r="U25" s="102"/>
      <c r="V25" s="102"/>
      <c r="W25" s="102"/>
    </row>
    <row r="26" spans="1:23" ht="15">
      <c r="A26" s="40" t="s">
        <v>99</v>
      </c>
      <c r="B26" s="29"/>
      <c r="C26" s="69" t="s">
        <v>309</v>
      </c>
      <c r="D26" s="114">
        <v>1.02807435560209</v>
      </c>
      <c r="E26" s="114">
        <v>1.09080290594356</v>
      </c>
      <c r="F26" s="114">
        <v>1.12365498666143</v>
      </c>
      <c r="G26" s="114">
        <v>1.10180475512809</v>
      </c>
      <c r="H26" s="114">
        <v>1.07943295990828</v>
      </c>
      <c r="I26" s="114">
        <v>1.02067017416506</v>
      </c>
      <c r="J26" s="114">
        <v>1.06213043156138</v>
      </c>
      <c r="K26" s="114">
        <v>0.873337425001825</v>
      </c>
      <c r="L26" s="114">
        <v>0.884680910247924</v>
      </c>
      <c r="M26" s="114">
        <v>0.876830647544318</v>
      </c>
      <c r="N26" s="114">
        <v>0.842614835297624</v>
      </c>
      <c r="O26" s="114">
        <v>0.805788605852657</v>
      </c>
      <c r="P26" s="114">
        <v>0.797989420819238</v>
      </c>
      <c r="Q26" s="114">
        <v>0.813780425434927</v>
      </c>
      <c r="R26" s="114">
        <v>0.821511531875675</v>
      </c>
      <c r="S26" s="114">
        <v>0.833219402633972</v>
      </c>
      <c r="T26" s="114">
        <v>0.86478971311848</v>
      </c>
      <c r="U26" s="114">
        <v>0.830373730986604</v>
      </c>
      <c r="V26" s="114">
        <v>0.759163657429812</v>
      </c>
      <c r="W26" s="114">
        <v>0.789046980846077</v>
      </c>
    </row>
    <row r="27" spans="4:23" ht="83.25" customHeight="1">
      <c r="D27" s="136" t="s">
        <v>310</v>
      </c>
      <c r="E27" s="136"/>
      <c r="F27" s="136"/>
      <c r="G27" s="136"/>
      <c r="H27" s="136"/>
      <c r="I27" s="136"/>
      <c r="J27" s="136"/>
      <c r="K27" s="136"/>
      <c r="L27" s="136"/>
      <c r="M27" s="136"/>
      <c r="N27" s="136"/>
      <c r="O27" s="136"/>
      <c r="P27" s="136"/>
      <c r="Q27" s="136"/>
      <c r="R27" s="136"/>
      <c r="S27" s="136"/>
      <c r="T27" s="136"/>
      <c r="U27" s="136"/>
      <c r="V27" s="136"/>
      <c r="W27" s="136"/>
    </row>
    <row r="28" spans="1:21" ht="15">
      <c r="A28" s="25" t="s">
        <v>2</v>
      </c>
      <c r="F28" s="33"/>
      <c r="G28" s="33"/>
      <c r="H28" s="33"/>
      <c r="I28" s="33"/>
      <c r="J28" s="33"/>
      <c r="K28" s="33"/>
      <c r="L28" s="33"/>
      <c r="M28" s="33"/>
      <c r="N28" s="33"/>
      <c r="O28" s="33"/>
      <c r="P28" s="33"/>
      <c r="Q28" s="33"/>
      <c r="R28" s="33"/>
      <c r="S28" s="33"/>
      <c r="T28" s="33"/>
      <c r="U28" s="33"/>
    </row>
    <row r="29" spans="1:21" ht="15">
      <c r="A29" s="25" t="s">
        <v>2</v>
      </c>
      <c r="F29" s="33"/>
      <c r="G29" s="33"/>
      <c r="H29" s="33"/>
      <c r="I29" s="33"/>
      <c r="J29" s="33"/>
      <c r="K29" s="33"/>
      <c r="L29" s="33"/>
      <c r="M29" s="33"/>
      <c r="N29" s="33"/>
      <c r="O29" s="33"/>
      <c r="P29" s="33"/>
      <c r="Q29" s="33"/>
      <c r="R29" s="33"/>
      <c r="S29" s="33"/>
      <c r="T29" s="33"/>
      <c r="U29" s="33"/>
    </row>
    <row r="30" spans="1:21" ht="15">
      <c r="A30" s="25" t="s">
        <v>2</v>
      </c>
      <c r="F30" s="33"/>
      <c r="G30" s="33"/>
      <c r="H30" s="33"/>
      <c r="I30" s="33"/>
      <c r="J30" s="33"/>
      <c r="K30" s="33"/>
      <c r="L30" s="33"/>
      <c r="M30" s="33"/>
      <c r="N30" s="33"/>
      <c r="O30" s="33"/>
      <c r="P30" s="33"/>
      <c r="Q30" s="33"/>
      <c r="R30" s="33"/>
      <c r="S30" s="33"/>
      <c r="T30" s="33"/>
      <c r="U30" s="33"/>
    </row>
    <row r="31" spans="1:21" ht="15">
      <c r="A31" s="25" t="s">
        <v>2</v>
      </c>
      <c r="F31" s="33"/>
      <c r="G31" s="33"/>
      <c r="H31" s="33"/>
      <c r="I31" s="33"/>
      <c r="J31" s="33"/>
      <c r="K31" s="33"/>
      <c r="L31" s="33"/>
      <c r="M31" s="33"/>
      <c r="N31" s="33"/>
      <c r="O31" s="33"/>
      <c r="P31" s="33"/>
      <c r="Q31" s="33"/>
      <c r="R31" s="33"/>
      <c r="S31" s="33"/>
      <c r="T31" s="33"/>
      <c r="U31" s="33"/>
    </row>
    <row r="32" spans="1:21" ht="15">
      <c r="A32" s="25" t="s">
        <v>2</v>
      </c>
      <c r="F32" s="33"/>
      <c r="G32" s="33"/>
      <c r="H32" s="33"/>
      <c r="I32" s="33"/>
      <c r="J32" s="33"/>
      <c r="K32" s="33"/>
      <c r="L32" s="33"/>
      <c r="M32" s="33"/>
      <c r="N32" s="33"/>
      <c r="O32" s="33"/>
      <c r="P32" s="33"/>
      <c r="Q32" s="33"/>
      <c r="R32" s="33"/>
      <c r="S32" s="33"/>
      <c r="T32" s="33"/>
      <c r="U32" s="33"/>
    </row>
    <row r="33" spans="1:21" ht="15">
      <c r="A33" s="25" t="s">
        <v>2</v>
      </c>
      <c r="F33" s="33"/>
      <c r="G33" s="33"/>
      <c r="H33" s="33"/>
      <c r="I33" s="33"/>
      <c r="J33" s="33"/>
      <c r="K33" s="33"/>
      <c r="L33" s="33"/>
      <c r="M33" s="33"/>
      <c r="N33" s="33"/>
      <c r="O33" s="33"/>
      <c r="P33" s="33"/>
      <c r="Q33" s="33"/>
      <c r="R33" s="33"/>
      <c r="S33" s="33"/>
      <c r="T33" s="33"/>
      <c r="U33" s="33"/>
    </row>
    <row r="34" ht="15">
      <c r="A34" s="25" t="s">
        <v>2</v>
      </c>
    </row>
    <row r="35" ht="15">
      <c r="A35" s="25" t="s">
        <v>2</v>
      </c>
    </row>
    <row r="36" ht="15">
      <c r="A36" s="25" t="s">
        <v>2</v>
      </c>
    </row>
  </sheetData>
  <mergeCells count="2">
    <mergeCell ref="A2:W2"/>
    <mergeCell ref="D27:W27"/>
  </mergeCells>
  <conditionalFormatting sqref="D5:W26">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15F03-0514-487F-9D5F-7DAAC32865BD}">
  <dimension ref="A1:W30"/>
  <sheetViews>
    <sheetView workbookViewId="0" topLeftCell="A1">
      <selection activeCell="E1" sqref="E1"/>
    </sheetView>
  </sheetViews>
  <sheetFormatPr defaultColWidth="9.28125" defaultRowHeight="15"/>
  <cols>
    <col min="1" max="1" width="3.00390625" style="25" customWidth="1"/>
    <col min="2" max="2" width="21.28125" style="25" bestFit="1" customWidth="1"/>
    <col min="3" max="3" width="7.28125" style="25" bestFit="1" customWidth="1"/>
    <col min="4" max="23" width="7.00390625" style="25" bestFit="1" customWidth="1"/>
    <col min="24" max="26" width="9.00390625" style="25" customWidth="1"/>
    <col min="27" max="16384" width="9.28125" style="25" customWidth="1"/>
  </cols>
  <sheetData>
    <row r="1" ht="71.25" customHeight="1">
      <c r="A1" s="25" t="s">
        <v>2</v>
      </c>
    </row>
    <row r="2" spans="1:23" s="27" customFormat="1" ht="21">
      <c r="A2" s="130" t="s">
        <v>100</v>
      </c>
      <c r="B2" s="130"/>
      <c r="C2" s="130"/>
      <c r="D2" s="130"/>
      <c r="E2" s="130"/>
      <c r="F2" s="130"/>
      <c r="G2" s="130"/>
      <c r="H2" s="130"/>
      <c r="I2" s="130"/>
      <c r="J2" s="130"/>
      <c r="K2" s="130"/>
      <c r="L2" s="130"/>
      <c r="M2" s="130"/>
      <c r="N2" s="130"/>
      <c r="O2" s="130"/>
      <c r="P2" s="130"/>
      <c r="Q2" s="130"/>
      <c r="R2" s="130"/>
      <c r="S2" s="130"/>
      <c r="T2" s="130"/>
      <c r="U2" s="130"/>
      <c r="V2" s="130"/>
      <c r="W2" s="130"/>
    </row>
    <row r="3" spans="1:23" s="81" customFormat="1" ht="12">
      <c r="A3" s="78" t="s">
        <v>39</v>
      </c>
      <c r="B3" s="78" t="s">
        <v>39</v>
      </c>
      <c r="C3" s="80" t="s">
        <v>38</v>
      </c>
      <c r="D3" s="78" t="s">
        <v>354</v>
      </c>
      <c r="E3" s="78" t="s">
        <v>355</v>
      </c>
      <c r="F3" s="78" t="s">
        <v>356</v>
      </c>
      <c r="G3" s="78" t="s">
        <v>357</v>
      </c>
      <c r="H3" s="78" t="s">
        <v>358</v>
      </c>
      <c r="I3" s="78" t="s">
        <v>339</v>
      </c>
      <c r="J3" s="78" t="s">
        <v>340</v>
      </c>
      <c r="K3" s="78" t="s">
        <v>341</v>
      </c>
      <c r="L3" s="78" t="s">
        <v>342</v>
      </c>
      <c r="M3" s="78" t="s">
        <v>343</v>
      </c>
      <c r="N3" s="78" t="s">
        <v>344</v>
      </c>
      <c r="O3" s="78" t="s">
        <v>345</v>
      </c>
      <c r="P3" s="78" t="s">
        <v>346</v>
      </c>
      <c r="Q3" s="78" t="s">
        <v>347</v>
      </c>
      <c r="R3" s="78" t="s">
        <v>348</v>
      </c>
      <c r="S3" s="78" t="s">
        <v>349</v>
      </c>
      <c r="T3" s="78" t="s">
        <v>350</v>
      </c>
      <c r="U3" s="78" t="s">
        <v>351</v>
      </c>
      <c r="V3" s="78" t="s">
        <v>352</v>
      </c>
      <c r="W3" s="78" t="s">
        <v>353</v>
      </c>
    </row>
    <row r="4" ht="15">
      <c r="A4" s="22" t="s">
        <v>302</v>
      </c>
    </row>
    <row r="5" spans="2:23" ht="15">
      <c r="B5" s="24" t="s">
        <v>43</v>
      </c>
      <c r="C5" s="70" t="s">
        <v>308</v>
      </c>
      <c r="D5" s="102">
        <v>1339.2973104</v>
      </c>
      <c r="E5" s="102">
        <v>1312.3681304</v>
      </c>
      <c r="F5" s="102">
        <v>1276.5509748</v>
      </c>
      <c r="G5" s="102">
        <v>1260.79537</v>
      </c>
      <c r="H5" s="102">
        <v>1211.2060704</v>
      </c>
      <c r="I5" s="102">
        <v>1151.535984</v>
      </c>
      <c r="J5" s="102">
        <v>1109</v>
      </c>
      <c r="K5" s="102">
        <v>976.485070890574</v>
      </c>
      <c r="L5" s="102">
        <v>869.416381023616</v>
      </c>
      <c r="M5" s="102">
        <v>730.144819620886</v>
      </c>
      <c r="N5" s="102">
        <v>735.776593878664</v>
      </c>
      <c r="O5" s="102">
        <v>744.449365637371</v>
      </c>
      <c r="P5" s="102">
        <v>668.093603145234</v>
      </c>
      <c r="Q5" s="102">
        <v>627.310538137884</v>
      </c>
      <c r="R5" s="102">
        <v>705.352681373706</v>
      </c>
      <c r="S5" s="102">
        <v>752.020695598691</v>
      </c>
      <c r="T5" s="102">
        <v>707.103043671721</v>
      </c>
      <c r="U5" s="102">
        <v>682.572917439407</v>
      </c>
      <c r="V5" s="102">
        <v>625.343170784579</v>
      </c>
      <c r="W5" s="102">
        <v>665.026255683031</v>
      </c>
    </row>
    <row r="6" spans="2:23" ht="15">
      <c r="B6" s="11" t="s">
        <v>303</v>
      </c>
      <c r="C6" s="70" t="s">
        <v>308</v>
      </c>
      <c r="D6" s="102">
        <v>3163.143644</v>
      </c>
      <c r="E6" s="102">
        <v>3355.397582</v>
      </c>
      <c r="F6" s="102">
        <v>3712.2137388</v>
      </c>
      <c r="G6" s="102">
        <v>3679.303924</v>
      </c>
      <c r="H6" s="102">
        <v>3820.71307896</v>
      </c>
      <c r="I6" s="102">
        <v>4011.7353645</v>
      </c>
      <c r="J6" s="102">
        <v>4263</v>
      </c>
      <c r="K6" s="102">
        <v>4028.50932500719</v>
      </c>
      <c r="L6" s="102">
        <v>4596.49198958562</v>
      </c>
      <c r="M6" s="102">
        <v>3826.2974231705</v>
      </c>
      <c r="N6" s="102">
        <v>3655.95210505618</v>
      </c>
      <c r="O6" s="102">
        <v>3848.74946044718</v>
      </c>
      <c r="P6" s="102">
        <v>4090.38848790313</v>
      </c>
      <c r="Q6" s="102">
        <v>4182.98942257035</v>
      </c>
      <c r="R6" s="102">
        <v>4019.92537129198</v>
      </c>
      <c r="S6" s="102">
        <v>4020.84319431971</v>
      </c>
      <c r="T6" s="102">
        <v>3995.0432714907</v>
      </c>
      <c r="U6" s="102">
        <v>3824.61010431539</v>
      </c>
      <c r="V6" s="102">
        <v>3751.33883442873</v>
      </c>
      <c r="W6" s="102">
        <v>3863.79116902169</v>
      </c>
    </row>
    <row r="7" spans="2:23" ht="15">
      <c r="B7" s="24" t="s">
        <v>98</v>
      </c>
      <c r="C7" s="70" t="s">
        <v>308</v>
      </c>
      <c r="D7" s="102">
        <v>4502.4409544</v>
      </c>
      <c r="E7" s="102">
        <v>4667.7657124</v>
      </c>
      <c r="F7" s="102">
        <v>4988.7647136</v>
      </c>
      <c r="G7" s="102">
        <v>4940.099294</v>
      </c>
      <c r="H7" s="102">
        <v>5031.91914936</v>
      </c>
      <c r="I7" s="102">
        <v>5163.2713485</v>
      </c>
      <c r="J7" s="102">
        <v>5372</v>
      </c>
      <c r="K7" s="102">
        <v>5004.99439589776</v>
      </c>
      <c r="L7" s="102">
        <v>5465.90837060924</v>
      </c>
      <c r="M7" s="102">
        <v>4556.44224279139</v>
      </c>
      <c r="N7" s="102">
        <v>4391.72869893484</v>
      </c>
      <c r="O7" s="102">
        <v>4593.19882608455</v>
      </c>
      <c r="P7" s="102">
        <v>4758.48209104836</v>
      </c>
      <c r="Q7" s="102">
        <v>4810.29996070823</v>
      </c>
      <c r="R7" s="102">
        <v>4725.27805266569</v>
      </c>
      <c r="S7" s="102">
        <v>4772.8638899184</v>
      </c>
      <c r="T7" s="102">
        <v>4702.14631516242</v>
      </c>
      <c r="U7" s="102">
        <v>4507.1830217548</v>
      </c>
      <c r="V7" s="102">
        <v>4376.68200521331</v>
      </c>
      <c r="W7" s="102">
        <v>4528.81742470472</v>
      </c>
    </row>
    <row r="8" spans="1:23" ht="15">
      <c r="A8" s="25" t="s">
        <v>2</v>
      </c>
      <c r="C8" s="71"/>
      <c r="D8" s="102"/>
      <c r="E8" s="102"/>
      <c r="F8" s="102"/>
      <c r="G8" s="102"/>
      <c r="H8" s="102"/>
      <c r="I8" s="102"/>
      <c r="J8" s="102"/>
      <c r="K8" s="102"/>
      <c r="L8" s="102"/>
      <c r="M8" s="102"/>
      <c r="N8" s="102"/>
      <c r="O8" s="102"/>
      <c r="P8" s="102"/>
      <c r="Q8" s="102"/>
      <c r="R8" s="102"/>
      <c r="S8" s="102"/>
      <c r="T8" s="102"/>
      <c r="U8" s="102"/>
      <c r="V8" s="102"/>
      <c r="W8" s="102"/>
    </row>
    <row r="9" spans="1:23" ht="15">
      <c r="A9" s="22" t="s">
        <v>304</v>
      </c>
      <c r="C9" s="71"/>
      <c r="D9" s="102"/>
      <c r="E9" s="102"/>
      <c r="F9" s="102"/>
      <c r="G9" s="102"/>
      <c r="H9" s="102"/>
      <c r="I9" s="102"/>
      <c r="J9" s="102"/>
      <c r="K9" s="102"/>
      <c r="L9" s="102"/>
      <c r="M9" s="102"/>
      <c r="N9" s="102"/>
      <c r="O9" s="102"/>
      <c r="P9" s="102"/>
      <c r="Q9" s="102"/>
      <c r="R9" s="102"/>
      <c r="S9" s="102"/>
      <c r="T9" s="102"/>
      <c r="U9" s="102"/>
      <c r="V9" s="102"/>
      <c r="W9" s="102"/>
    </row>
    <row r="10" spans="2:23" ht="15">
      <c r="B10" s="24" t="s">
        <v>101</v>
      </c>
      <c r="C10" s="70" t="s">
        <v>308</v>
      </c>
      <c r="D10" s="102">
        <v>192.234</v>
      </c>
      <c r="E10" s="102">
        <v>219.326155</v>
      </c>
      <c r="F10" s="102">
        <v>145.880318</v>
      </c>
      <c r="G10" s="102">
        <v>155.985518</v>
      </c>
      <c r="H10" s="102">
        <v>144.97016</v>
      </c>
      <c r="I10" s="102">
        <v>129.727687</v>
      </c>
      <c r="J10" s="102">
        <v>133.562235</v>
      </c>
      <c r="K10" s="102">
        <v>118.084972</v>
      </c>
      <c r="L10" s="102">
        <v>120.339751</v>
      </c>
      <c r="M10" s="102">
        <v>140.4630072</v>
      </c>
      <c r="N10" s="102">
        <v>160.1256584</v>
      </c>
      <c r="O10" s="102">
        <v>128.34328</v>
      </c>
      <c r="P10" s="102">
        <v>145.2275272</v>
      </c>
      <c r="Q10" s="102">
        <v>158.50305</v>
      </c>
      <c r="R10" s="102">
        <v>170.66783</v>
      </c>
      <c r="S10" s="102">
        <v>150.56912</v>
      </c>
      <c r="T10" s="102">
        <v>156.10005</v>
      </c>
      <c r="U10" s="102">
        <v>182.111</v>
      </c>
      <c r="V10" s="102">
        <v>175.979</v>
      </c>
      <c r="W10" s="102" t="s">
        <v>223</v>
      </c>
    </row>
    <row r="11" spans="2:23" ht="15">
      <c r="B11" s="24" t="s">
        <v>102</v>
      </c>
      <c r="C11" s="70" t="s">
        <v>308</v>
      </c>
      <c r="D11" s="102">
        <v>965.086</v>
      </c>
      <c r="E11" s="102">
        <v>1024.728</v>
      </c>
      <c r="F11" s="102">
        <v>1047.973</v>
      </c>
      <c r="G11" s="102">
        <v>943.762</v>
      </c>
      <c r="H11" s="102">
        <v>1001.719</v>
      </c>
      <c r="I11" s="102">
        <v>933.044</v>
      </c>
      <c r="J11" s="102">
        <v>956.963</v>
      </c>
      <c r="K11" s="102">
        <v>910.85935</v>
      </c>
      <c r="L11" s="102">
        <v>927.653</v>
      </c>
      <c r="M11" s="102">
        <v>986.288</v>
      </c>
      <c r="N11" s="102">
        <v>866.023</v>
      </c>
      <c r="O11" s="102">
        <v>836.932</v>
      </c>
      <c r="P11" s="102">
        <v>854.754</v>
      </c>
      <c r="Q11" s="102">
        <v>902.576</v>
      </c>
      <c r="R11" s="102">
        <v>954.855</v>
      </c>
      <c r="S11" s="102">
        <v>967.675</v>
      </c>
      <c r="T11" s="102" t="s">
        <v>223</v>
      </c>
      <c r="U11" s="102" t="s">
        <v>223</v>
      </c>
      <c r="V11" s="102" t="s">
        <v>223</v>
      </c>
      <c r="W11" s="102" t="s">
        <v>223</v>
      </c>
    </row>
    <row r="12" spans="2:23" ht="15">
      <c r="B12" s="24" t="s">
        <v>103</v>
      </c>
      <c r="C12" s="70" t="s">
        <v>308</v>
      </c>
      <c r="D12" s="102">
        <v>732.308</v>
      </c>
      <c r="E12" s="102">
        <v>786.234</v>
      </c>
      <c r="F12" s="102">
        <v>794.869</v>
      </c>
      <c r="G12" s="102">
        <v>794.232</v>
      </c>
      <c r="H12" s="102">
        <v>797.807</v>
      </c>
      <c r="I12" s="102">
        <v>680.224</v>
      </c>
      <c r="J12" s="102">
        <v>709.798</v>
      </c>
      <c r="K12" s="102">
        <v>632.04</v>
      </c>
      <c r="L12" s="102">
        <v>558.143</v>
      </c>
      <c r="M12" s="102">
        <v>604.554</v>
      </c>
      <c r="N12" s="102">
        <v>465.783</v>
      </c>
      <c r="O12" s="102">
        <v>459.799</v>
      </c>
      <c r="P12" s="102">
        <v>475.095</v>
      </c>
      <c r="Q12" s="102">
        <v>523.194</v>
      </c>
      <c r="R12" s="102">
        <v>573.558</v>
      </c>
      <c r="S12" s="102">
        <v>593.333</v>
      </c>
      <c r="T12" s="102" t="s">
        <v>223</v>
      </c>
      <c r="U12" s="102" t="s">
        <v>223</v>
      </c>
      <c r="V12" s="102" t="s">
        <v>223</v>
      </c>
      <c r="W12" s="102" t="s">
        <v>223</v>
      </c>
    </row>
    <row r="13" spans="2:23" ht="15">
      <c r="B13" s="24" t="s">
        <v>98</v>
      </c>
      <c r="C13" s="70" t="s">
        <v>308</v>
      </c>
      <c r="D13" s="102">
        <v>1889.628</v>
      </c>
      <c r="E13" s="102">
        <v>2030.2881550000002</v>
      </c>
      <c r="F13" s="102">
        <v>1988.722318</v>
      </c>
      <c r="G13" s="102">
        <v>1893.9795179999999</v>
      </c>
      <c r="H13" s="102">
        <v>1944.4961600000001</v>
      </c>
      <c r="I13" s="102">
        <v>1742.995687</v>
      </c>
      <c r="J13" s="102">
        <v>1800.323235</v>
      </c>
      <c r="K13" s="102">
        <v>1660.9843219999998</v>
      </c>
      <c r="L13" s="102">
        <v>1606.135751</v>
      </c>
      <c r="M13" s="102">
        <v>1731.3050072</v>
      </c>
      <c r="N13" s="102">
        <v>1491.9316583999998</v>
      </c>
      <c r="O13" s="102">
        <v>1425.07428</v>
      </c>
      <c r="P13" s="102">
        <v>1475.0765272</v>
      </c>
      <c r="Q13" s="102" t="s">
        <v>223</v>
      </c>
      <c r="R13" s="102" t="s">
        <v>223</v>
      </c>
      <c r="S13" s="102" t="s">
        <v>223</v>
      </c>
      <c r="T13" s="102" t="s">
        <v>223</v>
      </c>
      <c r="U13" s="102" t="s">
        <v>223</v>
      </c>
      <c r="V13" s="102" t="s">
        <v>223</v>
      </c>
      <c r="W13" s="102" t="s">
        <v>223</v>
      </c>
    </row>
    <row r="14" spans="1:23" ht="15">
      <c r="A14" s="25" t="s">
        <v>2</v>
      </c>
      <c r="C14" s="71"/>
      <c r="D14" s="102"/>
      <c r="E14" s="102"/>
      <c r="F14" s="102"/>
      <c r="G14" s="102"/>
      <c r="H14" s="102"/>
      <c r="I14" s="102"/>
      <c r="J14" s="102"/>
      <c r="K14" s="102"/>
      <c r="L14" s="102"/>
      <c r="M14" s="102"/>
      <c r="N14" s="102"/>
      <c r="O14" s="102"/>
      <c r="P14" s="102"/>
      <c r="Q14" s="102"/>
      <c r="R14" s="102"/>
      <c r="S14" s="102"/>
      <c r="T14" s="102"/>
      <c r="U14" s="102"/>
      <c r="V14" s="102"/>
      <c r="W14" s="102"/>
    </row>
    <row r="15" spans="1:23" ht="15">
      <c r="A15" s="23" t="s">
        <v>56</v>
      </c>
      <c r="C15" s="71"/>
      <c r="D15" s="102"/>
      <c r="E15" s="102"/>
      <c r="F15" s="102"/>
      <c r="G15" s="102"/>
      <c r="H15" s="102"/>
      <c r="I15" s="102"/>
      <c r="J15" s="102"/>
      <c r="K15" s="102"/>
      <c r="L15" s="102"/>
      <c r="M15" s="102"/>
      <c r="N15" s="102"/>
      <c r="O15" s="102"/>
      <c r="P15" s="102"/>
      <c r="Q15" s="102"/>
      <c r="R15" s="102"/>
      <c r="S15" s="102"/>
      <c r="T15" s="102"/>
      <c r="U15" s="102"/>
      <c r="V15" s="102"/>
      <c r="W15" s="102"/>
    </row>
    <row r="16" spans="2:23" ht="15">
      <c r="B16" s="24" t="s">
        <v>104</v>
      </c>
      <c r="C16" s="70" t="s">
        <v>57</v>
      </c>
      <c r="D16" s="102">
        <v>395</v>
      </c>
      <c r="E16" s="102">
        <v>412</v>
      </c>
      <c r="F16" s="102">
        <v>422</v>
      </c>
      <c r="G16" s="102">
        <v>443</v>
      </c>
      <c r="H16" s="102">
        <v>415</v>
      </c>
      <c r="I16" s="102">
        <v>411</v>
      </c>
      <c r="J16" s="102">
        <v>456</v>
      </c>
      <c r="K16" s="102">
        <v>444</v>
      </c>
      <c r="L16" s="102">
        <v>427</v>
      </c>
      <c r="M16" s="102">
        <v>439</v>
      </c>
      <c r="N16" s="102">
        <v>435</v>
      </c>
      <c r="O16" s="102">
        <v>405</v>
      </c>
      <c r="P16" s="102">
        <v>365</v>
      </c>
      <c r="Q16" s="102">
        <v>325</v>
      </c>
      <c r="R16" s="102">
        <v>319</v>
      </c>
      <c r="S16" s="102">
        <v>327</v>
      </c>
      <c r="T16" s="102">
        <v>318</v>
      </c>
      <c r="U16" s="102">
        <v>296</v>
      </c>
      <c r="V16" s="102">
        <v>190</v>
      </c>
      <c r="W16" s="102">
        <v>89.30129</v>
      </c>
    </row>
    <row r="17" spans="2:23" ht="15">
      <c r="B17" s="24" t="s">
        <v>105</v>
      </c>
      <c r="C17" s="70" t="s">
        <v>57</v>
      </c>
      <c r="D17" s="102">
        <v>624</v>
      </c>
      <c r="E17" s="102">
        <v>564</v>
      </c>
      <c r="F17" s="102">
        <v>585</v>
      </c>
      <c r="G17" s="102">
        <v>659</v>
      </c>
      <c r="H17" s="102">
        <v>663</v>
      </c>
      <c r="I17" s="102">
        <v>693</v>
      </c>
      <c r="J17" s="102">
        <v>706</v>
      </c>
      <c r="K17" s="102">
        <v>723</v>
      </c>
      <c r="L17" s="102">
        <v>334</v>
      </c>
      <c r="M17" s="102">
        <v>342</v>
      </c>
      <c r="N17" s="102">
        <v>358</v>
      </c>
      <c r="O17" s="102">
        <v>369</v>
      </c>
      <c r="P17" s="102">
        <v>392</v>
      </c>
      <c r="Q17" s="102">
        <v>470</v>
      </c>
      <c r="R17" s="102">
        <v>513</v>
      </c>
      <c r="S17" s="102">
        <v>482</v>
      </c>
      <c r="T17" s="102">
        <v>456.363468</v>
      </c>
      <c r="U17" s="102">
        <v>451.83523</v>
      </c>
      <c r="V17" s="102">
        <v>402</v>
      </c>
      <c r="W17" s="102">
        <v>366.31941</v>
      </c>
    </row>
    <row r="18" spans="2:23" ht="15">
      <c r="B18" s="24" t="s">
        <v>106</v>
      </c>
      <c r="C18" s="70" t="s">
        <v>57</v>
      </c>
      <c r="D18" s="102">
        <v>198</v>
      </c>
      <c r="E18" s="102">
        <v>194</v>
      </c>
      <c r="F18" s="102">
        <v>200</v>
      </c>
      <c r="G18" s="102">
        <v>197</v>
      </c>
      <c r="H18" s="102">
        <v>203</v>
      </c>
      <c r="I18" s="102">
        <v>190</v>
      </c>
      <c r="J18" s="102">
        <v>183</v>
      </c>
      <c r="K18" s="102">
        <v>193</v>
      </c>
      <c r="L18" s="102">
        <v>194.332</v>
      </c>
      <c r="M18" s="102">
        <v>182.897</v>
      </c>
      <c r="N18" s="102">
        <v>166.1</v>
      </c>
      <c r="O18" s="102">
        <v>188</v>
      </c>
      <c r="P18" s="102">
        <v>204</v>
      </c>
      <c r="Q18" s="102">
        <v>201</v>
      </c>
      <c r="R18" s="102">
        <v>215</v>
      </c>
      <c r="S18" s="102">
        <v>232</v>
      </c>
      <c r="T18" s="102">
        <v>244</v>
      </c>
      <c r="U18" s="102">
        <v>242.966</v>
      </c>
      <c r="V18" s="102">
        <v>253</v>
      </c>
      <c r="W18" s="102">
        <v>260.5</v>
      </c>
    </row>
    <row r="19" spans="2:23" ht="15">
      <c r="B19" s="24" t="s">
        <v>107</v>
      </c>
      <c r="C19" s="70" t="s">
        <v>57</v>
      </c>
      <c r="D19" s="102">
        <v>1679</v>
      </c>
      <c r="E19" s="102">
        <v>1892</v>
      </c>
      <c r="F19" s="102">
        <v>1956</v>
      </c>
      <c r="G19" s="102">
        <v>1945</v>
      </c>
      <c r="H19" s="102">
        <v>1926</v>
      </c>
      <c r="I19" s="102">
        <v>1907</v>
      </c>
      <c r="J19" s="102">
        <v>1933</v>
      </c>
      <c r="K19" s="102">
        <v>1915</v>
      </c>
      <c r="L19" s="102">
        <v>2058</v>
      </c>
      <c r="M19" s="102">
        <v>2191</v>
      </c>
      <c r="N19" s="102">
        <v>2232</v>
      </c>
      <c r="O19" s="102">
        <v>2054</v>
      </c>
      <c r="P19" s="102">
        <v>2076</v>
      </c>
      <c r="Q19" s="102">
        <v>2146</v>
      </c>
      <c r="R19" s="102">
        <v>2177</v>
      </c>
      <c r="S19" s="102">
        <v>2194</v>
      </c>
      <c r="T19" s="102">
        <v>2206.743779</v>
      </c>
      <c r="U19" s="102">
        <v>2221.897681</v>
      </c>
      <c r="V19" s="102">
        <v>2216</v>
      </c>
      <c r="W19" s="102">
        <v>2235</v>
      </c>
    </row>
    <row r="20" spans="1:23" ht="15">
      <c r="A20" s="28"/>
      <c r="B20" s="29" t="s">
        <v>45</v>
      </c>
      <c r="C20" s="72" t="s">
        <v>57</v>
      </c>
      <c r="D20" s="102">
        <v>2897</v>
      </c>
      <c r="E20" s="102">
        <v>3061</v>
      </c>
      <c r="F20" s="102">
        <v>3164</v>
      </c>
      <c r="G20" s="102">
        <v>3244</v>
      </c>
      <c r="H20" s="102">
        <v>3207</v>
      </c>
      <c r="I20" s="102">
        <v>3201</v>
      </c>
      <c r="J20" s="102">
        <v>3278</v>
      </c>
      <c r="K20" s="102">
        <v>3275</v>
      </c>
      <c r="L20" s="102">
        <v>3013.332</v>
      </c>
      <c r="M20" s="102">
        <v>3154.897</v>
      </c>
      <c r="N20" s="102">
        <v>3191.1</v>
      </c>
      <c r="O20" s="102">
        <v>3016</v>
      </c>
      <c r="P20" s="102">
        <v>3037</v>
      </c>
      <c r="Q20" s="102">
        <v>3142</v>
      </c>
      <c r="R20" s="102">
        <v>3224</v>
      </c>
      <c r="S20" s="102">
        <v>3235</v>
      </c>
      <c r="T20" s="102">
        <v>3225.107247</v>
      </c>
      <c r="U20" s="102">
        <v>3212.698911</v>
      </c>
      <c r="V20" s="102">
        <v>3061</v>
      </c>
      <c r="W20" s="102">
        <v>2951.1207</v>
      </c>
    </row>
    <row r="21" spans="4:23" ht="46.5" customHeight="1">
      <c r="D21" s="137" t="s">
        <v>305</v>
      </c>
      <c r="E21" s="137"/>
      <c r="F21" s="137"/>
      <c r="G21" s="137"/>
      <c r="H21" s="137"/>
      <c r="I21" s="137"/>
      <c r="J21" s="137"/>
      <c r="K21" s="137"/>
      <c r="L21" s="137"/>
      <c r="M21" s="137"/>
      <c r="N21" s="137"/>
      <c r="O21" s="137"/>
      <c r="P21" s="137"/>
      <c r="Q21" s="137"/>
      <c r="R21" s="137"/>
      <c r="S21" s="137"/>
      <c r="T21" s="137"/>
      <c r="U21" s="137"/>
      <c r="V21" s="137"/>
      <c r="W21" s="137"/>
    </row>
    <row r="22" spans="1:21" ht="15">
      <c r="A22" s="25" t="s">
        <v>2</v>
      </c>
      <c r="F22" s="39"/>
      <c r="G22" s="39"/>
      <c r="H22" s="39"/>
      <c r="I22" s="39"/>
      <c r="J22" s="39"/>
      <c r="K22" s="39"/>
      <c r="L22" s="39"/>
      <c r="M22" s="39"/>
      <c r="N22" s="39"/>
      <c r="O22" s="39"/>
      <c r="P22" s="39"/>
      <c r="Q22" s="39"/>
      <c r="R22" s="39"/>
      <c r="S22" s="39"/>
      <c r="T22" s="39"/>
      <c r="U22" s="39"/>
    </row>
    <row r="23" spans="1:21" ht="15">
      <c r="A23" s="25" t="s">
        <v>2</v>
      </c>
      <c r="F23" s="39"/>
      <c r="G23" s="39"/>
      <c r="H23" s="39"/>
      <c r="I23" s="39"/>
      <c r="J23" s="39"/>
      <c r="K23" s="39"/>
      <c r="L23" s="39"/>
      <c r="M23" s="39"/>
      <c r="N23" s="39"/>
      <c r="O23" s="39"/>
      <c r="P23" s="39"/>
      <c r="Q23" s="39"/>
      <c r="R23" s="39"/>
      <c r="S23" s="39"/>
      <c r="T23" s="39"/>
      <c r="U23" s="39"/>
    </row>
    <row r="24" spans="1:21" ht="15">
      <c r="A24" s="25" t="s">
        <v>2</v>
      </c>
      <c r="F24" s="39"/>
      <c r="G24" s="39"/>
      <c r="H24" s="39"/>
      <c r="I24" s="39"/>
      <c r="J24" s="39"/>
      <c r="K24" s="39"/>
      <c r="L24" s="39"/>
      <c r="M24" s="39"/>
      <c r="N24" s="39"/>
      <c r="O24" s="39"/>
      <c r="P24" s="39"/>
      <c r="Q24" s="39"/>
      <c r="R24" s="39"/>
      <c r="S24" s="39"/>
      <c r="T24" s="39"/>
      <c r="U24" s="39"/>
    </row>
    <row r="25" spans="1:21" ht="15">
      <c r="A25" s="25" t="s">
        <v>2</v>
      </c>
      <c r="F25" s="39"/>
      <c r="G25" s="39"/>
      <c r="H25" s="39"/>
      <c r="I25" s="39"/>
      <c r="J25" s="39"/>
      <c r="K25" s="39"/>
      <c r="L25" s="39"/>
      <c r="M25" s="39"/>
      <c r="N25" s="39"/>
      <c r="O25" s="39"/>
      <c r="P25" s="39"/>
      <c r="Q25" s="39"/>
      <c r="R25" s="39"/>
      <c r="S25" s="39"/>
      <c r="T25" s="39"/>
      <c r="U25" s="39"/>
    </row>
    <row r="26" spans="1:21" ht="15">
      <c r="A26" s="25" t="s">
        <v>2</v>
      </c>
      <c r="F26" s="39"/>
      <c r="G26" s="39"/>
      <c r="H26" s="39"/>
      <c r="I26" s="39"/>
      <c r="J26" s="39"/>
      <c r="K26" s="39"/>
      <c r="L26" s="39"/>
      <c r="M26" s="39"/>
      <c r="N26" s="39"/>
      <c r="O26" s="39"/>
      <c r="P26" s="39"/>
      <c r="Q26" s="39"/>
      <c r="R26" s="39"/>
      <c r="S26" s="39"/>
      <c r="T26" s="39"/>
      <c r="U26" s="39"/>
    </row>
    <row r="27" spans="1:21" ht="15">
      <c r="A27" s="25" t="s">
        <v>2</v>
      </c>
      <c r="F27" s="39"/>
      <c r="G27" s="39"/>
      <c r="H27" s="39"/>
      <c r="I27" s="39"/>
      <c r="J27" s="39"/>
      <c r="K27" s="39"/>
      <c r="L27" s="39"/>
      <c r="M27" s="39"/>
      <c r="N27" s="39"/>
      <c r="O27" s="39"/>
      <c r="P27" s="39"/>
      <c r="Q27" s="39"/>
      <c r="R27" s="39"/>
      <c r="S27" s="39"/>
      <c r="T27" s="39"/>
      <c r="U27" s="39"/>
    </row>
    <row r="28" ht="15">
      <c r="A28" s="25" t="s">
        <v>2</v>
      </c>
    </row>
    <row r="29" ht="15">
      <c r="A29" s="25" t="s">
        <v>2</v>
      </c>
    </row>
    <row r="30" ht="15">
      <c r="A30" s="25" t="s">
        <v>2</v>
      </c>
    </row>
  </sheetData>
  <mergeCells count="2">
    <mergeCell ref="A2:W2"/>
    <mergeCell ref="D21:W21"/>
  </mergeCells>
  <conditionalFormatting sqref="D5:W20">
    <cfRule type="cellIs" priority="1" dxfId="0" operator="lessThan">
      <formula>0</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8C94-03A7-4A1D-BFD4-F0EE379AB32B}">
  <dimension ref="A1:W10"/>
  <sheetViews>
    <sheetView workbookViewId="0" topLeftCell="A1">
      <selection activeCell="E1" sqref="E1"/>
    </sheetView>
  </sheetViews>
  <sheetFormatPr defaultColWidth="9.28125" defaultRowHeight="15"/>
  <cols>
    <col min="1" max="1" width="3.00390625" style="25" customWidth="1"/>
    <col min="2" max="2" width="21.28125" style="25" bestFit="1" customWidth="1"/>
    <col min="3" max="3" width="7.28125" style="25" bestFit="1" customWidth="1"/>
    <col min="4" max="23" width="6.421875" style="25" customWidth="1"/>
    <col min="24" max="26" width="9.00390625" style="25" customWidth="1"/>
    <col min="27" max="16384" width="9.28125" style="25" customWidth="1"/>
  </cols>
  <sheetData>
    <row r="1" ht="71.25" customHeight="1">
      <c r="A1" s="25" t="s">
        <v>2</v>
      </c>
    </row>
    <row r="2" spans="1:23" s="27" customFormat="1" ht="21">
      <c r="A2" s="130" t="s">
        <v>366</v>
      </c>
      <c r="B2" s="130"/>
      <c r="C2" s="130"/>
      <c r="D2" s="130"/>
      <c r="E2" s="130"/>
      <c r="F2" s="130"/>
      <c r="G2" s="130"/>
      <c r="H2" s="130"/>
      <c r="I2" s="130"/>
      <c r="J2" s="130"/>
      <c r="K2" s="130"/>
      <c r="L2" s="130"/>
      <c r="M2" s="130"/>
      <c r="N2" s="130"/>
      <c r="O2" s="130"/>
      <c r="P2" s="130"/>
      <c r="Q2" s="130"/>
      <c r="R2" s="130"/>
      <c r="S2" s="130"/>
      <c r="T2" s="130"/>
      <c r="U2" s="130"/>
      <c r="V2" s="130"/>
      <c r="W2" s="130"/>
    </row>
    <row r="3" spans="1:23" s="81" customFormat="1" ht="24.75" customHeight="1">
      <c r="A3" s="78" t="s">
        <v>39</v>
      </c>
      <c r="B3" s="78" t="s">
        <v>39</v>
      </c>
      <c r="C3" s="80" t="s">
        <v>38</v>
      </c>
      <c r="D3" s="104" t="s">
        <v>368</v>
      </c>
      <c r="E3" s="104" t="s">
        <v>369</v>
      </c>
      <c r="F3" s="104" t="s">
        <v>376</v>
      </c>
      <c r="G3" s="104" t="s">
        <v>377</v>
      </c>
      <c r="H3" s="104" t="s">
        <v>378</v>
      </c>
      <c r="I3" s="104" t="s">
        <v>379</v>
      </c>
      <c r="J3" s="104" t="s">
        <v>380</v>
      </c>
      <c r="K3" s="104" t="s">
        <v>381</v>
      </c>
      <c r="L3" s="104" t="s">
        <v>382</v>
      </c>
      <c r="M3" s="104" t="s">
        <v>383</v>
      </c>
      <c r="N3" s="104" t="s">
        <v>384</v>
      </c>
      <c r="O3" s="104" t="s">
        <v>385</v>
      </c>
      <c r="P3" s="104" t="s">
        <v>386</v>
      </c>
      <c r="Q3" s="104" t="s">
        <v>387</v>
      </c>
      <c r="R3" s="104" t="s">
        <v>388</v>
      </c>
      <c r="S3" s="104" t="s">
        <v>389</v>
      </c>
      <c r="T3" s="104" t="s">
        <v>390</v>
      </c>
      <c r="U3" s="104" t="s">
        <v>391</v>
      </c>
      <c r="V3" s="104" t="s">
        <v>392</v>
      </c>
      <c r="W3" s="104" t="s">
        <v>393</v>
      </c>
    </row>
    <row r="4" ht="15">
      <c r="A4" s="22" t="s">
        <v>55</v>
      </c>
    </row>
    <row r="5" spans="2:23" ht="15">
      <c r="B5" s="24" t="s">
        <v>101</v>
      </c>
      <c r="C5" s="68" t="s">
        <v>308</v>
      </c>
      <c r="D5" s="102">
        <v>40.26885</v>
      </c>
      <c r="E5" s="102">
        <v>26.55144</v>
      </c>
      <c r="F5" s="102">
        <v>45.887</v>
      </c>
      <c r="G5" s="102">
        <v>38.626</v>
      </c>
      <c r="H5" s="102">
        <v>36.50805</v>
      </c>
      <c r="I5" s="102">
        <v>35.079</v>
      </c>
      <c r="J5" s="102">
        <v>47.089</v>
      </c>
      <c r="K5" s="102">
        <v>43.523</v>
      </c>
      <c r="L5" s="102">
        <v>46.059</v>
      </c>
      <c r="M5" s="102">
        <v>45.44</v>
      </c>
      <c r="N5" s="102">
        <v>48.288</v>
      </c>
      <c r="O5" s="102">
        <v>43.019</v>
      </c>
      <c r="P5" s="102">
        <v>39.965</v>
      </c>
      <c r="Q5" s="102">
        <v>44.707</v>
      </c>
      <c r="R5" s="102" t="s">
        <v>223</v>
      </c>
      <c r="S5" s="102" t="s">
        <v>223</v>
      </c>
      <c r="T5" s="102" t="s">
        <v>223</v>
      </c>
      <c r="U5" s="102" t="s">
        <v>223</v>
      </c>
      <c r="V5" s="102" t="s">
        <v>223</v>
      </c>
      <c r="W5" s="102" t="s">
        <v>223</v>
      </c>
    </row>
    <row r="6" spans="1:23" ht="15">
      <c r="A6" s="67"/>
      <c r="B6" s="66" t="s">
        <v>102</v>
      </c>
      <c r="C6" s="68" t="s">
        <v>308</v>
      </c>
      <c r="D6" s="102">
        <v>233.315</v>
      </c>
      <c r="E6" s="102">
        <v>245.569</v>
      </c>
      <c r="F6" s="102">
        <v>263.438</v>
      </c>
      <c r="G6" s="102">
        <v>247.161</v>
      </c>
      <c r="H6" s="102" t="s">
        <v>223</v>
      </c>
      <c r="I6" s="102" t="s">
        <v>223</v>
      </c>
      <c r="J6" s="102" t="s">
        <v>223</v>
      </c>
      <c r="K6" s="102" t="s">
        <v>223</v>
      </c>
      <c r="L6" s="102" t="s">
        <v>223</v>
      </c>
      <c r="M6" s="102" t="s">
        <v>223</v>
      </c>
      <c r="N6" s="102" t="s">
        <v>223</v>
      </c>
      <c r="O6" s="102" t="s">
        <v>223</v>
      </c>
      <c r="P6" s="102" t="s">
        <v>223</v>
      </c>
      <c r="Q6" s="102" t="s">
        <v>223</v>
      </c>
      <c r="R6" s="102" t="s">
        <v>223</v>
      </c>
      <c r="S6" s="102" t="s">
        <v>223</v>
      </c>
      <c r="T6" s="102" t="s">
        <v>223</v>
      </c>
      <c r="U6" s="102" t="s">
        <v>223</v>
      </c>
      <c r="V6" s="102" t="s">
        <v>223</v>
      </c>
      <c r="W6" s="102" t="s">
        <v>223</v>
      </c>
    </row>
    <row r="7" spans="1:23" ht="15">
      <c r="A7" s="67"/>
      <c r="B7" s="66" t="s">
        <v>103</v>
      </c>
      <c r="C7" s="68" t="s">
        <v>308</v>
      </c>
      <c r="D7" s="102">
        <v>133.714</v>
      </c>
      <c r="E7" s="102">
        <v>146.387</v>
      </c>
      <c r="F7" s="102">
        <v>160.995</v>
      </c>
      <c r="G7" s="102">
        <v>149.675</v>
      </c>
      <c r="H7" s="102" t="s">
        <v>223</v>
      </c>
      <c r="I7" s="102" t="s">
        <v>223</v>
      </c>
      <c r="J7" s="102" t="s">
        <v>223</v>
      </c>
      <c r="K7" s="102" t="s">
        <v>223</v>
      </c>
      <c r="L7" s="102" t="s">
        <v>223</v>
      </c>
      <c r="M7" s="102" t="s">
        <v>223</v>
      </c>
      <c r="N7" s="102" t="s">
        <v>223</v>
      </c>
      <c r="O7" s="102" t="s">
        <v>223</v>
      </c>
      <c r="P7" s="102" t="s">
        <v>223</v>
      </c>
      <c r="Q7" s="102" t="s">
        <v>223</v>
      </c>
      <c r="R7" s="102" t="s">
        <v>223</v>
      </c>
      <c r="S7" s="102" t="s">
        <v>223</v>
      </c>
      <c r="T7" s="102" t="s">
        <v>223</v>
      </c>
      <c r="U7" s="102" t="s">
        <v>223</v>
      </c>
      <c r="V7" s="102" t="s">
        <v>223</v>
      </c>
      <c r="W7" s="102" t="s">
        <v>223</v>
      </c>
    </row>
    <row r="8" spans="1:23" ht="15">
      <c r="A8" s="28"/>
      <c r="B8" s="29" t="s">
        <v>45</v>
      </c>
      <c r="C8" s="73" t="s">
        <v>308</v>
      </c>
      <c r="D8" s="113">
        <v>407.29785</v>
      </c>
      <c r="E8" s="102">
        <v>418.50744</v>
      </c>
      <c r="F8" s="102">
        <v>470.32</v>
      </c>
      <c r="G8" s="102">
        <v>435.462</v>
      </c>
      <c r="H8" s="102" t="s">
        <v>223</v>
      </c>
      <c r="I8" s="102" t="s">
        <v>223</v>
      </c>
      <c r="J8" s="102" t="s">
        <v>223</v>
      </c>
      <c r="K8" s="102" t="s">
        <v>223</v>
      </c>
      <c r="L8" s="102" t="s">
        <v>223</v>
      </c>
      <c r="M8" s="102" t="s">
        <v>223</v>
      </c>
      <c r="N8" s="102" t="s">
        <v>223</v>
      </c>
      <c r="O8" s="102" t="s">
        <v>223</v>
      </c>
      <c r="P8" s="102" t="s">
        <v>223</v>
      </c>
      <c r="Q8" s="102" t="s">
        <v>223</v>
      </c>
      <c r="R8" s="102" t="s">
        <v>223</v>
      </c>
      <c r="S8" s="102" t="s">
        <v>223</v>
      </c>
      <c r="T8" s="102" t="s">
        <v>223</v>
      </c>
      <c r="U8" s="102" t="s">
        <v>223</v>
      </c>
      <c r="V8" s="102" t="s">
        <v>223</v>
      </c>
      <c r="W8" s="102" t="s">
        <v>223</v>
      </c>
    </row>
    <row r="9" spans="1:23" ht="45.75" customHeight="1">
      <c r="A9" s="25" t="s">
        <v>2</v>
      </c>
      <c r="D9" s="141" t="s">
        <v>367</v>
      </c>
      <c r="E9" s="142"/>
      <c r="F9" s="142"/>
      <c r="G9" s="142"/>
      <c r="H9" s="142"/>
      <c r="I9" s="142"/>
      <c r="J9" s="142"/>
      <c r="K9" s="142"/>
      <c r="L9" s="142"/>
      <c r="M9" s="142"/>
      <c r="N9" s="142"/>
      <c r="O9" s="142"/>
      <c r="P9" s="142"/>
      <c r="Q9" s="142"/>
      <c r="R9" s="142"/>
      <c r="S9" s="142"/>
      <c r="T9" s="142"/>
      <c r="U9" s="142"/>
      <c r="V9" s="142"/>
      <c r="W9" s="142"/>
    </row>
    <row r="10" ht="15">
      <c r="A10" s="25" t="s">
        <v>2</v>
      </c>
    </row>
  </sheetData>
  <mergeCells count="2">
    <mergeCell ref="A2:W2"/>
    <mergeCell ref="D9:W9"/>
  </mergeCells>
  <conditionalFormatting sqref="D5:W8">
    <cfRule type="cellIs" priority="1" dxfId="0" operator="lessThan">
      <formula>0</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401C3-4194-42BF-9531-737ED5DEA206}">
  <dimension ref="A1:W34"/>
  <sheetViews>
    <sheetView workbookViewId="0" topLeftCell="A1">
      <selection activeCell="F1" sqref="F1"/>
    </sheetView>
  </sheetViews>
  <sheetFormatPr defaultColWidth="9.28125" defaultRowHeight="15"/>
  <cols>
    <col min="1" max="1" width="3.00390625" style="25" customWidth="1"/>
    <col min="2" max="2" width="17.7109375" style="25" customWidth="1"/>
    <col min="3" max="23" width="7.28125" style="25" bestFit="1" customWidth="1"/>
    <col min="24" max="26" width="9.00390625" style="25" customWidth="1"/>
    <col min="27" max="16384" width="9.28125" style="25" customWidth="1"/>
  </cols>
  <sheetData>
    <row r="1" ht="71.25" customHeight="1">
      <c r="A1" s="25" t="s">
        <v>2</v>
      </c>
    </row>
    <row r="2" spans="1:23" s="27" customFormat="1" ht="21">
      <c r="A2" s="130" t="s">
        <v>298</v>
      </c>
      <c r="B2" s="130"/>
      <c r="C2" s="130"/>
      <c r="D2" s="130"/>
      <c r="E2" s="130"/>
      <c r="F2" s="130"/>
      <c r="G2" s="130"/>
      <c r="H2" s="130"/>
      <c r="I2" s="130"/>
      <c r="J2" s="130"/>
      <c r="K2" s="130"/>
      <c r="L2" s="130"/>
      <c r="M2" s="130"/>
      <c r="N2" s="130"/>
      <c r="O2" s="130"/>
      <c r="P2" s="130"/>
      <c r="Q2" s="130"/>
      <c r="R2" s="130"/>
      <c r="S2" s="130"/>
      <c r="T2" s="130"/>
      <c r="U2" s="130"/>
      <c r="V2" s="130"/>
      <c r="W2" s="130"/>
    </row>
    <row r="3" spans="1:23" s="81" customFormat="1" ht="12">
      <c r="A3" s="78" t="s">
        <v>39</v>
      </c>
      <c r="B3" s="78" t="s">
        <v>39</v>
      </c>
      <c r="C3" s="80" t="s">
        <v>38</v>
      </c>
      <c r="D3" s="78" t="s">
        <v>354</v>
      </c>
      <c r="E3" s="78" t="s">
        <v>355</v>
      </c>
      <c r="F3" s="78" t="s">
        <v>356</v>
      </c>
      <c r="G3" s="78" t="s">
        <v>357</v>
      </c>
      <c r="H3" s="78" t="s">
        <v>358</v>
      </c>
      <c r="I3" s="78" t="s">
        <v>339</v>
      </c>
      <c r="J3" s="78" t="s">
        <v>340</v>
      </c>
      <c r="K3" s="78" t="s">
        <v>341</v>
      </c>
      <c r="L3" s="78" t="s">
        <v>342</v>
      </c>
      <c r="M3" s="78" t="s">
        <v>343</v>
      </c>
      <c r="N3" s="78" t="s">
        <v>344</v>
      </c>
      <c r="O3" s="78" t="s">
        <v>345</v>
      </c>
      <c r="P3" s="78" t="s">
        <v>346</v>
      </c>
      <c r="Q3" s="78" t="s">
        <v>347</v>
      </c>
      <c r="R3" s="78" t="s">
        <v>348</v>
      </c>
      <c r="S3" s="78" t="s">
        <v>349</v>
      </c>
      <c r="T3" s="78" t="s">
        <v>350</v>
      </c>
      <c r="U3" s="78" t="s">
        <v>351</v>
      </c>
      <c r="V3" s="78" t="s">
        <v>352</v>
      </c>
      <c r="W3" s="78" t="s">
        <v>353</v>
      </c>
    </row>
    <row r="4" ht="15">
      <c r="A4" s="23" t="s">
        <v>66</v>
      </c>
    </row>
    <row r="5" spans="2:23" ht="15">
      <c r="B5" s="11" t="s">
        <v>299</v>
      </c>
      <c r="C5" s="68" t="s">
        <v>308</v>
      </c>
      <c r="D5" s="102">
        <v>484.579988</v>
      </c>
      <c r="E5" s="102">
        <v>512.98756</v>
      </c>
      <c r="F5" s="102">
        <v>548.149836</v>
      </c>
      <c r="G5" s="102">
        <v>522.571544</v>
      </c>
      <c r="H5" s="102">
        <v>515.273096</v>
      </c>
      <c r="I5" s="102">
        <v>446.772413</v>
      </c>
      <c r="J5" s="102">
        <v>433.6</v>
      </c>
      <c r="K5" s="102">
        <v>405.262229150864</v>
      </c>
      <c r="L5" s="102">
        <v>359.781410585609</v>
      </c>
      <c r="M5" s="102">
        <v>247.784979889239</v>
      </c>
      <c r="N5" s="102">
        <v>286.086336501901</v>
      </c>
      <c r="O5" s="102">
        <v>275.85569088525</v>
      </c>
      <c r="P5" s="102">
        <v>266.979003862129</v>
      </c>
      <c r="Q5" s="102">
        <v>257.541801523869</v>
      </c>
      <c r="R5" s="102">
        <v>245.205504005731</v>
      </c>
      <c r="S5" s="102">
        <v>257.383449317552</v>
      </c>
      <c r="T5" s="102">
        <v>275.184908706048</v>
      </c>
      <c r="U5" s="102">
        <v>271.070984806915</v>
      </c>
      <c r="V5" s="122">
        <v>191.7607339892904</v>
      </c>
      <c r="W5" s="122">
        <v>144.50511852931623</v>
      </c>
    </row>
    <row r="6" spans="2:23" ht="15">
      <c r="B6" s="24" t="s">
        <v>68</v>
      </c>
      <c r="C6" s="68" t="s">
        <v>308</v>
      </c>
      <c r="D6" s="102">
        <v>382.7059464</v>
      </c>
      <c r="E6" s="102">
        <v>347.9968136</v>
      </c>
      <c r="F6" s="102">
        <v>303.3735764</v>
      </c>
      <c r="G6" s="102">
        <v>338.6155684</v>
      </c>
      <c r="H6" s="102">
        <v>299.529308</v>
      </c>
      <c r="I6" s="102">
        <v>284.1787642</v>
      </c>
      <c r="J6" s="102">
        <v>254.9</v>
      </c>
      <c r="K6" s="102">
        <v>224.513822651474</v>
      </c>
      <c r="L6" s="102">
        <v>213.001952737676</v>
      </c>
      <c r="M6" s="102">
        <v>186.3102368</v>
      </c>
      <c r="N6" s="102">
        <v>195.539991197126</v>
      </c>
      <c r="O6" s="102">
        <v>243.828832</v>
      </c>
      <c r="P6" s="102">
        <v>238.305315240264</v>
      </c>
      <c r="Q6" s="102">
        <v>235.225282740923</v>
      </c>
      <c r="R6" s="102">
        <v>244.954901240089</v>
      </c>
      <c r="S6" s="102">
        <v>230.07428375</v>
      </c>
      <c r="T6" s="102">
        <v>200.310084749096</v>
      </c>
      <c r="U6" s="102">
        <v>187.836562832585</v>
      </c>
      <c r="V6" s="122">
        <v>131.63930013355514</v>
      </c>
      <c r="W6" s="122">
        <v>142.56921504905665</v>
      </c>
    </row>
    <row r="7" spans="2:23" ht="15">
      <c r="B7" s="24" t="s">
        <v>69</v>
      </c>
      <c r="C7" s="68" t="s">
        <v>308</v>
      </c>
      <c r="D7" s="102">
        <v>153.1676308</v>
      </c>
      <c r="E7" s="102">
        <v>167.410878</v>
      </c>
      <c r="F7" s="102">
        <v>128.9855144</v>
      </c>
      <c r="G7" s="102">
        <v>123.3648404</v>
      </c>
      <c r="H7" s="102">
        <v>138.3903124</v>
      </c>
      <c r="I7" s="102">
        <v>161.9149407</v>
      </c>
      <c r="J7" s="102">
        <v>162.9</v>
      </c>
      <c r="K7" s="102">
        <v>131.915420075111</v>
      </c>
      <c r="L7" s="102">
        <v>104.803550090844</v>
      </c>
      <c r="M7" s="102">
        <v>111.385182042914</v>
      </c>
      <c r="N7" s="102">
        <v>106.785513159524</v>
      </c>
      <c r="O7" s="102">
        <v>89.503317</v>
      </c>
      <c r="P7" s="102">
        <v>92.2515264176199</v>
      </c>
      <c r="Q7" s="102">
        <v>91.1203938473276</v>
      </c>
      <c r="R7" s="102">
        <v>108.827011250526</v>
      </c>
      <c r="S7" s="102">
        <v>116.803568473508</v>
      </c>
      <c r="T7" s="102">
        <v>115.840953381331</v>
      </c>
      <c r="U7" s="102">
        <v>125.134552617279</v>
      </c>
      <c r="V7" s="122">
        <v>84.43901691860484</v>
      </c>
      <c r="W7" s="122">
        <v>86.3081565523827</v>
      </c>
    </row>
    <row r="8" spans="2:23" ht="15">
      <c r="B8" s="24" t="s">
        <v>70</v>
      </c>
      <c r="C8" s="68" t="s">
        <v>308</v>
      </c>
      <c r="D8" s="102">
        <v>0</v>
      </c>
      <c r="E8" s="102">
        <v>0</v>
      </c>
      <c r="F8" s="102">
        <v>0</v>
      </c>
      <c r="G8" s="102">
        <v>0</v>
      </c>
      <c r="H8" s="102">
        <v>0</v>
      </c>
      <c r="I8" s="102">
        <v>0</v>
      </c>
      <c r="J8" s="102">
        <v>0</v>
      </c>
      <c r="K8" s="102">
        <v>0</v>
      </c>
      <c r="L8" s="102">
        <v>0</v>
      </c>
      <c r="M8" s="102">
        <v>0</v>
      </c>
      <c r="N8" s="102">
        <v>0</v>
      </c>
      <c r="O8" s="102">
        <v>0</v>
      </c>
      <c r="P8" s="102">
        <v>0</v>
      </c>
      <c r="Q8" s="102">
        <v>0</v>
      </c>
      <c r="R8" s="102">
        <v>0</v>
      </c>
      <c r="S8" s="102">
        <v>0</v>
      </c>
      <c r="T8" s="102">
        <v>0</v>
      </c>
      <c r="U8" s="102">
        <v>0</v>
      </c>
      <c r="V8" s="122">
        <v>0</v>
      </c>
      <c r="W8" s="122">
        <v>0</v>
      </c>
    </row>
    <row r="9" spans="2:23" ht="15">
      <c r="B9" s="24" t="s">
        <v>71</v>
      </c>
      <c r="C9" s="68" t="s">
        <v>308</v>
      </c>
      <c r="D9" s="102">
        <v>145.3750392</v>
      </c>
      <c r="E9" s="102">
        <v>107.9336076</v>
      </c>
      <c r="F9" s="102">
        <v>99.8801332</v>
      </c>
      <c r="G9" s="102">
        <v>89.2415104</v>
      </c>
      <c r="H9" s="102">
        <v>91.9888968</v>
      </c>
      <c r="I9" s="102">
        <v>80.5706452</v>
      </c>
      <c r="J9" s="102">
        <v>99.2</v>
      </c>
      <c r="K9" s="102">
        <v>84.8691340604166</v>
      </c>
      <c r="L9" s="102">
        <v>81.9923749594697</v>
      </c>
      <c r="M9" s="102">
        <v>71.6843678195333</v>
      </c>
      <c r="N9" s="102">
        <v>76.4886040311572</v>
      </c>
      <c r="O9" s="102">
        <v>61.1763522</v>
      </c>
      <c r="P9" s="102">
        <v>42.3795402375643</v>
      </c>
      <c r="Q9" s="102">
        <v>56.0813213105515</v>
      </c>
      <c r="R9" s="102">
        <v>61.0175830905217</v>
      </c>
      <c r="S9" s="102">
        <v>73.2819693493958</v>
      </c>
      <c r="T9" s="102">
        <v>48.2990413661332</v>
      </c>
      <c r="U9" s="102">
        <v>49.7322779240062</v>
      </c>
      <c r="V9" s="122">
        <v>46.86009996541286</v>
      </c>
      <c r="W9" s="122">
        <v>51.08985785811873</v>
      </c>
    </row>
    <row r="10" spans="2:23" ht="15">
      <c r="B10" s="24" t="s">
        <v>72</v>
      </c>
      <c r="C10" s="68" t="s">
        <v>308</v>
      </c>
      <c r="D10" s="102">
        <v>173.468706</v>
      </c>
      <c r="E10" s="102">
        <v>176.0392712</v>
      </c>
      <c r="F10" s="102">
        <v>196.1619148</v>
      </c>
      <c r="G10" s="102">
        <v>187.0019068</v>
      </c>
      <c r="H10" s="102">
        <v>166.0244572</v>
      </c>
      <c r="I10" s="102">
        <v>178.0992209</v>
      </c>
      <c r="J10" s="102">
        <v>157.9</v>
      </c>
      <c r="K10" s="102">
        <v>129.924464952708</v>
      </c>
      <c r="L10" s="102">
        <v>109.837092650017</v>
      </c>
      <c r="M10" s="102">
        <v>112.9800530692</v>
      </c>
      <c r="N10" s="102">
        <v>70.8761489889559</v>
      </c>
      <c r="O10" s="102">
        <v>74.0851735521212</v>
      </c>
      <c r="P10" s="102">
        <v>73.2697640340485</v>
      </c>
      <c r="Q10" s="102">
        <v>65.768575678377</v>
      </c>
      <c r="R10" s="102">
        <v>89.5279926056356</v>
      </c>
      <c r="S10" s="102">
        <v>78.6796204444444</v>
      </c>
      <c r="T10" s="102">
        <v>72.4480890779291</v>
      </c>
      <c r="U10" s="102">
        <v>53.8940077619813</v>
      </c>
      <c r="V10" s="122">
        <v>170.64401977771442</v>
      </c>
      <c r="W10" s="122">
        <v>240.55390769415555</v>
      </c>
    </row>
    <row r="11" spans="2:23" ht="15">
      <c r="B11" s="24" t="s">
        <v>73</v>
      </c>
      <c r="C11" s="68" t="s">
        <v>308</v>
      </c>
      <c r="D11" s="102">
        <v>0</v>
      </c>
      <c r="E11" s="102">
        <v>0</v>
      </c>
      <c r="F11" s="102">
        <v>0</v>
      </c>
      <c r="G11" s="102">
        <v>0</v>
      </c>
      <c r="H11" s="102">
        <v>0</v>
      </c>
      <c r="I11" s="102">
        <v>0</v>
      </c>
      <c r="J11" s="102">
        <v>0</v>
      </c>
      <c r="K11" s="102">
        <v>0</v>
      </c>
      <c r="L11" s="102" t="s">
        <v>223</v>
      </c>
      <c r="M11" s="102" t="s">
        <v>223</v>
      </c>
      <c r="N11" s="102" t="s">
        <v>223</v>
      </c>
      <c r="O11" s="102" t="s">
        <v>223</v>
      </c>
      <c r="P11" s="102" t="s">
        <v>223</v>
      </c>
      <c r="Q11" s="102" t="s">
        <v>223</v>
      </c>
      <c r="R11" s="102" t="s">
        <v>223</v>
      </c>
      <c r="S11" s="102" t="s">
        <v>223</v>
      </c>
      <c r="T11" s="102" t="s">
        <v>223</v>
      </c>
      <c r="U11" s="102" t="s">
        <v>223</v>
      </c>
      <c r="V11" s="116" t="s">
        <v>223</v>
      </c>
      <c r="W11" s="116" t="s">
        <v>223</v>
      </c>
    </row>
    <row r="12" spans="2:23" ht="15">
      <c r="B12" s="24" t="s">
        <v>74</v>
      </c>
      <c r="C12" s="68" t="s">
        <v>308</v>
      </c>
      <c r="D12" s="102">
        <v>0</v>
      </c>
      <c r="E12" s="102">
        <v>0</v>
      </c>
      <c r="F12" s="102">
        <v>0</v>
      </c>
      <c r="G12" s="102">
        <v>0</v>
      </c>
      <c r="H12" s="102">
        <v>0</v>
      </c>
      <c r="I12" s="102">
        <v>0</v>
      </c>
      <c r="J12" s="102" t="s">
        <v>223</v>
      </c>
      <c r="K12" s="102" t="s">
        <v>223</v>
      </c>
      <c r="L12" s="102" t="s">
        <v>223</v>
      </c>
      <c r="M12" s="102" t="s">
        <v>223</v>
      </c>
      <c r="N12" s="102" t="s">
        <v>223</v>
      </c>
      <c r="O12" s="102" t="s">
        <v>223</v>
      </c>
      <c r="P12" s="102" t="s">
        <v>223</v>
      </c>
      <c r="Q12" s="102" t="s">
        <v>223</v>
      </c>
      <c r="R12" s="102" t="s">
        <v>223</v>
      </c>
      <c r="S12" s="102" t="s">
        <v>223</v>
      </c>
      <c r="T12" s="102" t="s">
        <v>223</v>
      </c>
      <c r="U12" s="102" t="s">
        <v>223</v>
      </c>
      <c r="V12" s="116" t="s">
        <v>223</v>
      </c>
      <c r="W12" s="116" t="s">
        <v>223</v>
      </c>
    </row>
    <row r="13" spans="2:23" ht="15">
      <c r="B13" s="24" t="s">
        <v>75</v>
      </c>
      <c r="C13" s="68" t="s">
        <v>308</v>
      </c>
      <c r="D13" s="102">
        <v>1339.2973104</v>
      </c>
      <c r="E13" s="102">
        <v>1312.3681304</v>
      </c>
      <c r="F13" s="102">
        <v>1276.5509748</v>
      </c>
      <c r="G13" s="102">
        <v>1260.79537</v>
      </c>
      <c r="H13" s="102">
        <v>1211.2060704</v>
      </c>
      <c r="I13" s="102">
        <v>1151.535984</v>
      </c>
      <c r="J13" s="102">
        <v>1109</v>
      </c>
      <c r="K13" s="102">
        <v>976.485070890574</v>
      </c>
      <c r="L13" s="102">
        <v>869.416381023616</v>
      </c>
      <c r="M13" s="102">
        <v>730.144819620886</v>
      </c>
      <c r="N13" s="102">
        <v>735.776593878664</v>
      </c>
      <c r="O13" s="102">
        <v>744.449365637371</v>
      </c>
      <c r="P13" s="102">
        <v>668.093603145234</v>
      </c>
      <c r="Q13" s="102">
        <v>627.310538137884</v>
      </c>
      <c r="R13" s="102">
        <v>705.352681373706</v>
      </c>
      <c r="S13" s="102">
        <v>752.020695598691</v>
      </c>
      <c r="T13" s="102">
        <v>707.103043671721</v>
      </c>
      <c r="U13" s="102">
        <v>682.572917439407</v>
      </c>
      <c r="V13" s="122">
        <v>625.343170784579</v>
      </c>
      <c r="W13" s="122">
        <v>665.026255683031</v>
      </c>
    </row>
    <row r="14" spans="4:23" ht="15">
      <c r="D14" s="102"/>
      <c r="E14" s="102"/>
      <c r="F14" s="102"/>
      <c r="G14" s="102"/>
      <c r="H14" s="102"/>
      <c r="I14" s="102"/>
      <c r="J14" s="102"/>
      <c r="K14" s="102"/>
      <c r="L14" s="102"/>
      <c r="M14" s="102"/>
      <c r="N14" s="102"/>
      <c r="O14" s="102"/>
      <c r="P14" s="102"/>
      <c r="Q14" s="102"/>
      <c r="R14" s="102"/>
      <c r="S14" s="102"/>
      <c r="T14" s="102"/>
      <c r="U14" s="102"/>
      <c r="V14" s="117"/>
      <c r="W14" s="117"/>
    </row>
    <row r="15" spans="1:23" ht="15">
      <c r="A15" s="22" t="s">
        <v>301</v>
      </c>
      <c r="D15" s="102"/>
      <c r="E15" s="102"/>
      <c r="F15" s="102"/>
      <c r="G15" s="102"/>
      <c r="H15" s="102"/>
      <c r="I15" s="102"/>
      <c r="J15" s="102"/>
      <c r="K15" s="102"/>
      <c r="L15" s="102"/>
      <c r="M15" s="102"/>
      <c r="N15" s="102"/>
      <c r="O15" s="102"/>
      <c r="P15" s="102"/>
      <c r="Q15" s="102"/>
      <c r="R15" s="102"/>
      <c r="S15" s="102"/>
      <c r="T15" s="102"/>
      <c r="U15" s="102"/>
      <c r="V15" s="117"/>
      <c r="W15" s="117"/>
    </row>
    <row r="16" spans="2:23" ht="15">
      <c r="B16" s="11" t="s">
        <v>299</v>
      </c>
      <c r="C16" s="68" t="s">
        <v>308</v>
      </c>
      <c r="D16" s="102">
        <v>799.402128</v>
      </c>
      <c r="E16" s="102">
        <v>863.456312</v>
      </c>
      <c r="F16" s="102">
        <v>952.3444336</v>
      </c>
      <c r="G16" s="102">
        <v>1043.467816</v>
      </c>
      <c r="H16" s="102">
        <v>1114.70647776</v>
      </c>
      <c r="I16" s="102">
        <v>1122.931344</v>
      </c>
      <c r="J16" s="102">
        <v>1298.5</v>
      </c>
      <c r="K16" s="102">
        <v>1888.69388783695</v>
      </c>
      <c r="L16" s="102">
        <v>2030.19642009639</v>
      </c>
      <c r="M16" s="102">
        <v>1771.61822884931</v>
      </c>
      <c r="N16" s="102">
        <v>1848.24935605783</v>
      </c>
      <c r="O16" s="102">
        <v>1919.8659937267</v>
      </c>
      <c r="P16" s="102">
        <v>2097.91341598317</v>
      </c>
      <c r="Q16" s="102">
        <v>2095.89782504538</v>
      </c>
      <c r="R16" s="102">
        <v>2055.0611664184</v>
      </c>
      <c r="S16" s="102">
        <v>2057.00538400991</v>
      </c>
      <c r="T16" s="102">
        <v>2016.77386594796</v>
      </c>
      <c r="U16" s="102">
        <v>1943.92489328505</v>
      </c>
      <c r="V16" s="122">
        <v>1819.6579857928466</v>
      </c>
      <c r="W16" s="122">
        <v>1892.1853163276226</v>
      </c>
    </row>
    <row r="17" spans="2:23" ht="15">
      <c r="B17" s="24" t="s">
        <v>68</v>
      </c>
      <c r="C17" s="68" t="s">
        <v>308</v>
      </c>
      <c r="D17" s="102">
        <v>638.114576</v>
      </c>
      <c r="E17" s="102">
        <v>609.760508</v>
      </c>
      <c r="F17" s="102">
        <v>698.547</v>
      </c>
      <c r="G17" s="102">
        <v>783.025768</v>
      </c>
      <c r="H17" s="102">
        <v>792.974952</v>
      </c>
      <c r="I17" s="102">
        <v>810.003336</v>
      </c>
      <c r="J17" s="102">
        <v>835</v>
      </c>
      <c r="K17" s="102">
        <v>1380.44704210225</v>
      </c>
      <c r="L17" s="102">
        <v>1683.85329602228</v>
      </c>
      <c r="M17" s="102">
        <v>1593.55962399248</v>
      </c>
      <c r="N17" s="102">
        <v>1440.41501115168</v>
      </c>
      <c r="O17" s="102">
        <v>1552.19952</v>
      </c>
      <c r="P17" s="102">
        <v>1585.20770985759</v>
      </c>
      <c r="Q17" s="102">
        <v>1645.70720387321</v>
      </c>
      <c r="R17" s="102">
        <v>1563.78313312913</v>
      </c>
      <c r="S17" s="102">
        <v>1549.60141239992</v>
      </c>
      <c r="T17" s="102">
        <v>1474.85652288295</v>
      </c>
      <c r="U17" s="102">
        <v>1432.27784087553</v>
      </c>
      <c r="V17" s="122">
        <v>1392.7722127540947</v>
      </c>
      <c r="W17" s="122">
        <v>1482.8592259216707</v>
      </c>
    </row>
    <row r="18" spans="2:23" ht="15">
      <c r="B18" s="24" t="s">
        <v>69</v>
      </c>
      <c r="C18" s="68" t="s">
        <v>308</v>
      </c>
      <c r="D18" s="102">
        <v>707.439922</v>
      </c>
      <c r="E18" s="102">
        <v>780.2462232</v>
      </c>
      <c r="F18" s="102">
        <v>845.4754372</v>
      </c>
      <c r="G18" s="102">
        <v>769.71002</v>
      </c>
      <c r="H18" s="102">
        <v>779.1209916</v>
      </c>
      <c r="I18" s="102">
        <v>751.9091247</v>
      </c>
      <c r="J18" s="102">
        <v>775.1</v>
      </c>
      <c r="K18" s="102" t="s">
        <v>223</v>
      </c>
      <c r="L18" s="102" t="s">
        <v>223</v>
      </c>
      <c r="M18" s="102" t="s">
        <v>223</v>
      </c>
      <c r="N18" s="102" t="s">
        <v>223</v>
      </c>
      <c r="O18" s="102" t="s">
        <v>223</v>
      </c>
      <c r="P18" s="102" t="s">
        <v>223</v>
      </c>
      <c r="Q18" s="102" t="s">
        <v>223</v>
      </c>
      <c r="R18" s="102" t="s">
        <v>223</v>
      </c>
      <c r="S18" s="102" t="s">
        <v>223</v>
      </c>
      <c r="T18" s="102" t="s">
        <v>223</v>
      </c>
      <c r="U18" s="102" t="s">
        <v>223</v>
      </c>
      <c r="V18" s="122" t="s">
        <v>223</v>
      </c>
      <c r="W18" s="122" t="s">
        <v>223</v>
      </c>
    </row>
    <row r="19" spans="2:23" ht="15">
      <c r="B19" s="24" t="s">
        <v>70</v>
      </c>
      <c r="C19" s="68" t="s">
        <v>308</v>
      </c>
      <c r="D19" s="102">
        <v>567.506744</v>
      </c>
      <c r="E19" s="102">
        <v>571.454428</v>
      </c>
      <c r="F19" s="102">
        <v>660.358944</v>
      </c>
      <c r="G19" s="102">
        <v>594.419172</v>
      </c>
      <c r="H19" s="102">
        <v>644.981916</v>
      </c>
      <c r="I19" s="102">
        <v>863.15535</v>
      </c>
      <c r="J19" s="102">
        <v>913.2</v>
      </c>
      <c r="K19" s="102" t="s">
        <v>223</v>
      </c>
      <c r="L19" s="102" t="s">
        <v>223</v>
      </c>
      <c r="M19" s="102" t="s">
        <v>223</v>
      </c>
      <c r="N19" s="102" t="s">
        <v>223</v>
      </c>
      <c r="O19" s="102" t="s">
        <v>223</v>
      </c>
      <c r="P19" s="102" t="s">
        <v>223</v>
      </c>
      <c r="Q19" s="102" t="s">
        <v>223</v>
      </c>
      <c r="R19" s="102" t="s">
        <v>223</v>
      </c>
      <c r="S19" s="102" t="s">
        <v>223</v>
      </c>
      <c r="T19" s="102" t="s">
        <v>223</v>
      </c>
      <c r="U19" s="102" t="s">
        <v>223</v>
      </c>
      <c r="V19" s="122" t="s">
        <v>223</v>
      </c>
      <c r="W19" s="122" t="s">
        <v>223</v>
      </c>
    </row>
    <row r="20" spans="2:23" ht="15">
      <c r="B20" s="66" t="s">
        <v>71</v>
      </c>
      <c r="C20" s="68" t="s">
        <v>308</v>
      </c>
      <c r="D20" s="102">
        <v>196</v>
      </c>
      <c r="E20" s="102">
        <v>219</v>
      </c>
      <c r="F20" s="102">
        <v>245</v>
      </c>
      <c r="G20" s="102">
        <v>235.338698</v>
      </c>
      <c r="H20" s="102">
        <v>255.7972996</v>
      </c>
      <c r="I20" s="102">
        <v>216.58121</v>
      </c>
      <c r="J20" s="102">
        <v>220.8</v>
      </c>
      <c r="K20" s="102">
        <v>362.517233787722</v>
      </c>
      <c r="L20" s="102">
        <v>378.984436847968</v>
      </c>
      <c r="M20" s="102">
        <v>207.899010483144</v>
      </c>
      <c r="N20" s="102">
        <v>205.070824980927</v>
      </c>
      <c r="O20" s="102">
        <v>208.513946720482</v>
      </c>
      <c r="P20" s="102">
        <v>230.61374412335</v>
      </c>
      <c r="Q20" s="102">
        <v>236.174064440105</v>
      </c>
      <c r="R20" s="102">
        <v>189.601888241054</v>
      </c>
      <c r="S20" s="102">
        <v>163.841955585</v>
      </c>
      <c r="T20" s="102">
        <v>210.585562991779</v>
      </c>
      <c r="U20" s="102">
        <v>188.208321412528</v>
      </c>
      <c r="V20" s="122">
        <v>245.4661026941707</v>
      </c>
      <c r="W20" s="122">
        <v>235.77999340334043</v>
      </c>
    </row>
    <row r="21" spans="2:23" ht="15">
      <c r="B21" s="24" t="s">
        <v>72</v>
      </c>
      <c r="C21" s="68" t="s">
        <v>308</v>
      </c>
      <c r="D21" s="102">
        <v>208.868</v>
      </c>
      <c r="E21" s="102">
        <v>228.025</v>
      </c>
      <c r="F21" s="102">
        <v>246.206</v>
      </c>
      <c r="G21" s="102">
        <v>198.984876</v>
      </c>
      <c r="H21" s="102">
        <v>185.30817</v>
      </c>
      <c r="I21" s="102">
        <v>179.3269998</v>
      </c>
      <c r="J21" s="102">
        <v>220.3</v>
      </c>
      <c r="K21" s="102">
        <v>396.851161280271</v>
      </c>
      <c r="L21" s="102">
        <v>503.457836618981</v>
      </c>
      <c r="M21" s="102">
        <v>253.22055984556</v>
      </c>
      <c r="N21" s="102">
        <v>162.216912865731</v>
      </c>
      <c r="O21" s="102">
        <v>168.17</v>
      </c>
      <c r="P21" s="102">
        <v>174.157211806841</v>
      </c>
      <c r="Q21" s="102">
        <v>181.013511232064</v>
      </c>
      <c r="R21" s="102">
        <v>181.927120058647</v>
      </c>
      <c r="S21" s="102">
        <v>200.46</v>
      </c>
      <c r="T21" s="102">
        <v>221.781566086171</v>
      </c>
      <c r="U21" s="102">
        <v>198.705274984088</v>
      </c>
      <c r="V21" s="122">
        <v>293.44253318761764</v>
      </c>
      <c r="W21" s="122">
        <v>252.96663336906187</v>
      </c>
    </row>
    <row r="22" spans="2:23" ht="15">
      <c r="B22" s="24" t="s">
        <v>73</v>
      </c>
      <c r="C22" s="68" t="s">
        <v>308</v>
      </c>
      <c r="D22" s="102">
        <v>0</v>
      </c>
      <c r="E22" s="102">
        <v>0</v>
      </c>
      <c r="F22" s="102">
        <v>0</v>
      </c>
      <c r="G22" s="102">
        <v>0</v>
      </c>
      <c r="H22" s="102">
        <v>0</v>
      </c>
      <c r="I22" s="102">
        <v>0</v>
      </c>
      <c r="J22" s="102">
        <v>0</v>
      </c>
      <c r="K22" s="102">
        <v>0</v>
      </c>
      <c r="L22" s="102" t="s">
        <v>223</v>
      </c>
      <c r="M22" s="102" t="s">
        <v>223</v>
      </c>
      <c r="N22" s="102" t="s">
        <v>223</v>
      </c>
      <c r="O22" s="102" t="s">
        <v>223</v>
      </c>
      <c r="P22" s="102" t="s">
        <v>223</v>
      </c>
      <c r="Q22" s="102" t="s">
        <v>223</v>
      </c>
      <c r="R22" s="102" t="s">
        <v>223</v>
      </c>
      <c r="S22" s="102" t="s">
        <v>223</v>
      </c>
      <c r="T22" s="102" t="s">
        <v>223</v>
      </c>
      <c r="U22" s="102" t="s">
        <v>223</v>
      </c>
      <c r="V22" s="122" t="s">
        <v>223</v>
      </c>
      <c r="W22" s="122" t="s">
        <v>223</v>
      </c>
    </row>
    <row r="23" spans="2:23" ht="15">
      <c r="B23" s="66" t="s">
        <v>74</v>
      </c>
      <c r="C23" s="68" t="s">
        <v>308</v>
      </c>
      <c r="D23" s="102">
        <v>45.812274</v>
      </c>
      <c r="E23" s="102">
        <v>83.4551108</v>
      </c>
      <c r="F23" s="102">
        <v>64.281924</v>
      </c>
      <c r="G23" s="102">
        <v>54.357574</v>
      </c>
      <c r="H23" s="102">
        <v>47.823272</v>
      </c>
      <c r="I23" s="102">
        <v>67.828</v>
      </c>
      <c r="J23" s="102" t="s">
        <v>223</v>
      </c>
      <c r="K23" s="102" t="s">
        <v>223</v>
      </c>
      <c r="L23" s="102" t="s">
        <v>223</v>
      </c>
      <c r="M23" s="102" t="s">
        <v>223</v>
      </c>
      <c r="N23" s="102" t="s">
        <v>223</v>
      </c>
      <c r="O23" s="102" t="s">
        <v>223</v>
      </c>
      <c r="P23" s="102" t="s">
        <v>223</v>
      </c>
      <c r="Q23" s="102" t="s">
        <v>223</v>
      </c>
      <c r="R23" s="102" t="s">
        <v>223</v>
      </c>
      <c r="S23" s="102" t="s">
        <v>223</v>
      </c>
      <c r="T23" s="102" t="s">
        <v>223</v>
      </c>
      <c r="U23" s="102" t="s">
        <v>223</v>
      </c>
      <c r="V23" s="122" t="s">
        <v>223</v>
      </c>
      <c r="W23" s="122" t="s">
        <v>223</v>
      </c>
    </row>
    <row r="24" spans="1:23" ht="15">
      <c r="A24" s="28"/>
      <c r="B24" s="29" t="s">
        <v>75</v>
      </c>
      <c r="C24" s="73" t="s">
        <v>308</v>
      </c>
      <c r="D24" s="102">
        <v>3163.143644</v>
      </c>
      <c r="E24" s="102">
        <v>3355.397582</v>
      </c>
      <c r="F24" s="102">
        <v>3712.2137388</v>
      </c>
      <c r="G24" s="102">
        <v>3679.303924</v>
      </c>
      <c r="H24" s="102">
        <v>3820.71307896</v>
      </c>
      <c r="I24" s="102">
        <v>4011.7353645</v>
      </c>
      <c r="J24" s="102">
        <v>4263</v>
      </c>
      <c r="K24" s="102">
        <v>4028.50932500719</v>
      </c>
      <c r="L24" s="102">
        <v>4596.49198958562</v>
      </c>
      <c r="M24" s="102">
        <v>3826.2974231705</v>
      </c>
      <c r="N24" s="102">
        <v>3655.95210505618</v>
      </c>
      <c r="O24" s="102">
        <v>3848.74946044718</v>
      </c>
      <c r="P24" s="102">
        <v>4090.38848790313</v>
      </c>
      <c r="Q24" s="102">
        <v>4182.98942257035</v>
      </c>
      <c r="R24" s="102">
        <v>4019.92537129198</v>
      </c>
      <c r="S24" s="102">
        <v>4020.84319431971</v>
      </c>
      <c r="T24" s="102">
        <v>3995.0432714907</v>
      </c>
      <c r="U24" s="102">
        <v>3824.61010431539</v>
      </c>
      <c r="V24" s="123">
        <v>3751.33883442873</v>
      </c>
      <c r="W24" s="123">
        <v>3863.79116902169</v>
      </c>
    </row>
    <row r="25" spans="4:23" ht="46.5" customHeight="1">
      <c r="D25" s="137" t="s">
        <v>400</v>
      </c>
      <c r="E25" s="137"/>
      <c r="F25" s="137"/>
      <c r="G25" s="137"/>
      <c r="H25" s="137"/>
      <c r="I25" s="137"/>
      <c r="J25" s="137"/>
      <c r="K25" s="137"/>
      <c r="L25" s="137"/>
      <c r="M25" s="137"/>
      <c r="N25" s="137"/>
      <c r="O25" s="137"/>
      <c r="P25" s="137"/>
      <c r="Q25" s="137"/>
      <c r="R25" s="137"/>
      <c r="S25" s="137"/>
      <c r="T25" s="137"/>
      <c r="U25" s="137"/>
      <c r="V25" s="137"/>
      <c r="W25" s="137"/>
    </row>
    <row r="26" spans="1:21" ht="15">
      <c r="A26" s="25" t="s">
        <v>2</v>
      </c>
      <c r="F26" s="33"/>
      <c r="G26" s="33"/>
      <c r="H26" s="33"/>
      <c r="I26" s="33"/>
      <c r="J26" s="33"/>
      <c r="K26" s="33"/>
      <c r="L26" s="33"/>
      <c r="M26" s="33"/>
      <c r="N26" s="33"/>
      <c r="O26" s="33"/>
      <c r="P26" s="33"/>
      <c r="Q26" s="33"/>
      <c r="R26" s="33"/>
      <c r="S26" s="33"/>
      <c r="T26" s="33"/>
      <c r="U26" s="33"/>
    </row>
    <row r="27" spans="1:21" ht="15">
      <c r="A27" s="25" t="s">
        <v>2</v>
      </c>
      <c r="F27" s="33"/>
      <c r="G27" s="33"/>
      <c r="H27" s="33"/>
      <c r="I27" s="33"/>
      <c r="J27" s="33"/>
      <c r="K27" s="33"/>
      <c r="L27" s="33"/>
      <c r="M27" s="33"/>
      <c r="N27" s="33"/>
      <c r="O27" s="33"/>
      <c r="P27" s="33"/>
      <c r="Q27" s="33"/>
      <c r="R27" s="33"/>
      <c r="S27" s="33"/>
      <c r="T27" s="33"/>
      <c r="U27" s="33"/>
    </row>
    <row r="28" spans="1:21" ht="15">
      <c r="A28" s="25" t="s">
        <v>2</v>
      </c>
      <c r="F28" s="33"/>
      <c r="G28" s="33"/>
      <c r="H28" s="33"/>
      <c r="I28" s="33"/>
      <c r="J28" s="33"/>
      <c r="K28" s="33"/>
      <c r="L28" s="33"/>
      <c r="M28" s="33"/>
      <c r="N28" s="33"/>
      <c r="O28" s="33"/>
      <c r="P28" s="33"/>
      <c r="Q28" s="33"/>
      <c r="R28" s="33"/>
      <c r="S28" s="33"/>
      <c r="T28" s="33"/>
      <c r="U28" s="33"/>
    </row>
    <row r="29" spans="1:21" ht="15">
      <c r="A29" s="25" t="s">
        <v>2</v>
      </c>
      <c r="F29" s="33"/>
      <c r="G29" s="33"/>
      <c r="H29" s="33"/>
      <c r="I29" s="33"/>
      <c r="J29" s="33"/>
      <c r="K29" s="33"/>
      <c r="L29" s="33"/>
      <c r="M29" s="33"/>
      <c r="N29" s="33"/>
      <c r="O29" s="33"/>
      <c r="P29" s="33"/>
      <c r="Q29" s="33"/>
      <c r="R29" s="33"/>
      <c r="S29" s="33"/>
      <c r="T29" s="33"/>
      <c r="U29" s="33"/>
    </row>
    <row r="30" spans="1:21" ht="15">
      <c r="A30" s="25" t="s">
        <v>2</v>
      </c>
      <c r="F30" s="33"/>
      <c r="G30" s="33"/>
      <c r="H30" s="33"/>
      <c r="I30" s="33"/>
      <c r="J30" s="33"/>
      <c r="K30" s="33"/>
      <c r="L30" s="33"/>
      <c r="M30" s="33"/>
      <c r="N30" s="33"/>
      <c r="O30" s="33"/>
      <c r="P30" s="33"/>
      <c r="Q30" s="33"/>
      <c r="R30" s="33"/>
      <c r="S30" s="33"/>
      <c r="T30" s="33"/>
      <c r="U30" s="33"/>
    </row>
    <row r="31" spans="1:21" ht="15">
      <c r="A31" s="25" t="s">
        <v>2</v>
      </c>
      <c r="F31" s="33"/>
      <c r="G31" s="33"/>
      <c r="H31" s="33"/>
      <c r="I31" s="33"/>
      <c r="J31" s="33"/>
      <c r="K31" s="33"/>
      <c r="L31" s="33"/>
      <c r="M31" s="33"/>
      <c r="N31" s="33"/>
      <c r="O31" s="33"/>
      <c r="P31" s="33"/>
      <c r="Q31" s="33"/>
      <c r="R31" s="33"/>
      <c r="S31" s="33"/>
      <c r="T31" s="33"/>
      <c r="U31" s="33"/>
    </row>
    <row r="32" ht="15">
      <c r="A32" s="25" t="s">
        <v>2</v>
      </c>
    </row>
    <row r="33" ht="15">
      <c r="A33" s="25" t="s">
        <v>2</v>
      </c>
    </row>
    <row r="34" ht="15">
      <c r="A34" s="25" t="s">
        <v>2</v>
      </c>
    </row>
  </sheetData>
  <mergeCells count="2">
    <mergeCell ref="A2:W2"/>
    <mergeCell ref="D25:W25"/>
  </mergeCells>
  <conditionalFormatting sqref="D5:U24">
    <cfRule type="cellIs" priority="2" dxfId="0" operator="lessThan">
      <formula>0</formula>
    </cfRule>
  </conditionalFormatting>
  <conditionalFormatting sqref="V5:W24">
    <cfRule type="cellIs" priority="1" dxfId="0" operator="lessThan">
      <formula>0</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FABAC-7D26-4872-8704-5FB56DD4ECB3}">
  <dimension ref="A1:S48"/>
  <sheetViews>
    <sheetView workbookViewId="0" topLeftCell="A22">
      <selection activeCell="E1" sqref="E1"/>
    </sheetView>
  </sheetViews>
  <sheetFormatPr defaultColWidth="9.28125" defaultRowHeight="15"/>
  <cols>
    <col min="1" max="2" width="3.00390625" style="25" customWidth="1"/>
    <col min="3" max="3" width="40.421875" style="25" bestFit="1" customWidth="1"/>
    <col min="4" max="4" width="4.7109375" style="25" bestFit="1" customWidth="1"/>
    <col min="5" max="8" width="9.421875" style="25" bestFit="1" customWidth="1"/>
    <col min="9" max="9" width="8.7109375" style="25" bestFit="1" customWidth="1"/>
    <col min="10" max="15" width="9.421875" style="25" bestFit="1" customWidth="1"/>
    <col min="16" max="18" width="9.00390625" style="25" bestFit="1" customWidth="1"/>
    <col min="19" max="19" width="9.00390625" style="31" bestFit="1" customWidth="1"/>
    <col min="20" max="21" width="9.00390625" style="25" customWidth="1"/>
    <col min="22" max="16384" width="9.28125" style="25" customWidth="1"/>
  </cols>
  <sheetData>
    <row r="1" spans="1:19" ht="71.25" customHeight="1">
      <c r="A1" s="25" t="s">
        <v>2</v>
      </c>
      <c r="S1" s="28"/>
    </row>
    <row r="2" spans="1:19" s="27" customFormat="1" ht="21">
      <c r="A2" s="130" t="s">
        <v>296</v>
      </c>
      <c r="B2" s="130"/>
      <c r="C2" s="130"/>
      <c r="D2" s="130"/>
      <c r="E2" s="130"/>
      <c r="F2" s="130"/>
      <c r="G2" s="130"/>
      <c r="H2" s="130"/>
      <c r="I2" s="130"/>
      <c r="J2" s="130"/>
      <c r="K2" s="130"/>
      <c r="L2" s="130"/>
      <c r="M2" s="130"/>
      <c r="N2" s="130"/>
      <c r="O2" s="130"/>
      <c r="P2" s="130"/>
      <c r="Q2" s="130"/>
      <c r="R2" s="130"/>
      <c r="S2" s="130"/>
    </row>
    <row r="3" spans="1:19" s="81" customFormat="1" ht="12">
      <c r="A3" s="78" t="s">
        <v>39</v>
      </c>
      <c r="B3" s="78" t="s">
        <v>39</v>
      </c>
      <c r="C3" s="78" t="s">
        <v>39</v>
      </c>
      <c r="D3" s="80" t="s">
        <v>38</v>
      </c>
      <c r="E3" s="78" t="s">
        <v>339</v>
      </c>
      <c r="F3" s="78" t="s">
        <v>340</v>
      </c>
      <c r="G3" s="78" t="s">
        <v>341</v>
      </c>
      <c r="H3" s="78" t="s">
        <v>342</v>
      </c>
      <c r="I3" s="78" t="s">
        <v>343</v>
      </c>
      <c r="J3" s="78" t="s">
        <v>344</v>
      </c>
      <c r="K3" s="78" t="s">
        <v>345</v>
      </c>
      <c r="L3" s="78" t="s">
        <v>346</v>
      </c>
      <c r="M3" s="78" t="s">
        <v>347</v>
      </c>
      <c r="N3" s="78" t="s">
        <v>348</v>
      </c>
      <c r="O3" s="78" t="s">
        <v>349</v>
      </c>
      <c r="P3" s="78" t="s">
        <v>350</v>
      </c>
      <c r="Q3" s="78" t="s">
        <v>351</v>
      </c>
      <c r="R3" s="78" t="s">
        <v>352</v>
      </c>
      <c r="S3" s="78" t="s">
        <v>353</v>
      </c>
    </row>
    <row r="5" ht="15">
      <c r="A5" s="22" t="s">
        <v>292</v>
      </c>
    </row>
    <row r="6" spans="2:19" ht="15">
      <c r="B6" s="23" t="s">
        <v>121</v>
      </c>
      <c r="C6" s="24"/>
      <c r="D6" s="70" t="s">
        <v>52</v>
      </c>
      <c r="E6" s="102">
        <v>2813</v>
      </c>
      <c r="F6" s="102">
        <v>3254</v>
      </c>
      <c r="G6" s="102">
        <v>3189</v>
      </c>
      <c r="H6" s="102">
        <v>3495</v>
      </c>
      <c r="I6" s="102">
        <v>3163</v>
      </c>
      <c r="J6" s="102">
        <v>3027</v>
      </c>
      <c r="K6" s="102">
        <v>2855</v>
      </c>
      <c r="L6" s="102">
        <v>3421</v>
      </c>
      <c r="M6" s="102">
        <v>3644</v>
      </c>
      <c r="N6" s="102">
        <v>4548</v>
      </c>
      <c r="O6" s="102">
        <v>4709</v>
      </c>
      <c r="P6" s="102">
        <v>4834</v>
      </c>
      <c r="Q6" s="102">
        <v>5213</v>
      </c>
      <c r="R6" s="102">
        <v>4063</v>
      </c>
      <c r="S6" s="102">
        <v>3777</v>
      </c>
    </row>
    <row r="7" spans="1:19" ht="15">
      <c r="A7" s="25" t="s">
        <v>2</v>
      </c>
      <c r="D7" s="71"/>
      <c r="E7" s="102"/>
      <c r="F7" s="102"/>
      <c r="G7" s="102"/>
      <c r="H7" s="102"/>
      <c r="I7" s="102"/>
      <c r="J7" s="102"/>
      <c r="K7" s="102"/>
      <c r="L7" s="102"/>
      <c r="M7" s="102"/>
      <c r="N7" s="102"/>
      <c r="O7" s="102"/>
      <c r="P7" s="102"/>
      <c r="Q7" s="102"/>
      <c r="R7" s="102"/>
      <c r="S7" s="102"/>
    </row>
    <row r="8" spans="1:19" ht="15">
      <c r="A8" s="23" t="s">
        <v>122</v>
      </c>
      <c r="D8" s="71"/>
      <c r="E8" s="102"/>
      <c r="F8" s="102"/>
      <c r="G8" s="102"/>
      <c r="H8" s="102"/>
      <c r="I8" s="102"/>
      <c r="J8" s="102"/>
      <c r="K8" s="102"/>
      <c r="L8" s="102"/>
      <c r="M8" s="102"/>
      <c r="N8" s="102"/>
      <c r="O8" s="102"/>
      <c r="P8" s="102"/>
      <c r="Q8" s="102"/>
      <c r="R8" s="102"/>
      <c r="S8" s="102"/>
    </row>
    <row r="9" spans="2:19" ht="15">
      <c r="B9" s="23" t="s">
        <v>123</v>
      </c>
      <c r="D9" s="71"/>
      <c r="E9" s="102"/>
      <c r="F9" s="102"/>
      <c r="G9" s="102"/>
      <c r="H9" s="102"/>
      <c r="I9" s="102"/>
      <c r="J9" s="102"/>
      <c r="K9" s="102"/>
      <c r="L9" s="102"/>
      <c r="M9" s="102"/>
      <c r="N9" s="102"/>
      <c r="O9" s="102"/>
      <c r="P9" s="102"/>
      <c r="Q9" s="102"/>
      <c r="R9" s="102"/>
      <c r="S9" s="102"/>
    </row>
    <row r="10" spans="3:19" ht="15">
      <c r="C10" s="24" t="s">
        <v>124</v>
      </c>
      <c r="D10" s="70" t="s">
        <v>52</v>
      </c>
      <c r="E10" s="102">
        <v>1430</v>
      </c>
      <c r="F10" s="102">
        <v>1633</v>
      </c>
      <c r="G10" s="102">
        <v>1441</v>
      </c>
      <c r="H10" s="102">
        <v>1321</v>
      </c>
      <c r="I10" s="102">
        <v>1284</v>
      </c>
      <c r="J10" s="102">
        <v>1127</v>
      </c>
      <c r="K10" s="102" t="s">
        <v>223</v>
      </c>
      <c r="L10" s="102" t="s">
        <v>223</v>
      </c>
      <c r="M10" s="102">
        <v>1591</v>
      </c>
      <c r="N10" s="102" t="s">
        <v>223</v>
      </c>
      <c r="O10" s="102">
        <v>1576</v>
      </c>
      <c r="P10" s="102">
        <v>1562</v>
      </c>
      <c r="Q10" s="102">
        <v>1597</v>
      </c>
      <c r="R10" s="102">
        <v>1585</v>
      </c>
      <c r="S10" s="102">
        <v>1646</v>
      </c>
    </row>
    <row r="11" spans="3:19" ht="15">
      <c r="C11" s="24" t="s">
        <v>125</v>
      </c>
      <c r="D11" s="70" t="s">
        <v>52</v>
      </c>
      <c r="E11" s="102">
        <v>825</v>
      </c>
      <c r="F11" s="102">
        <v>883</v>
      </c>
      <c r="G11" s="102">
        <v>875</v>
      </c>
      <c r="H11" s="102">
        <v>628</v>
      </c>
      <c r="I11" s="102">
        <v>688</v>
      </c>
      <c r="J11" s="102">
        <v>515</v>
      </c>
      <c r="K11" s="102" t="s">
        <v>223</v>
      </c>
      <c r="L11" s="102" t="s">
        <v>223</v>
      </c>
      <c r="M11" s="102">
        <v>236</v>
      </c>
      <c r="N11" s="102" t="s">
        <v>223</v>
      </c>
      <c r="O11" s="102">
        <v>570</v>
      </c>
      <c r="P11" s="102">
        <v>527</v>
      </c>
      <c r="Q11" s="102">
        <v>590</v>
      </c>
      <c r="R11" s="102">
        <v>521</v>
      </c>
      <c r="S11" s="102">
        <v>536</v>
      </c>
    </row>
    <row r="12" spans="3:19" ht="15">
      <c r="C12" s="24" t="s">
        <v>126</v>
      </c>
      <c r="D12" s="70" t="s">
        <v>52</v>
      </c>
      <c r="E12" s="102">
        <v>2268</v>
      </c>
      <c r="F12" s="102">
        <v>2630</v>
      </c>
      <c r="G12" s="102">
        <v>2479</v>
      </c>
      <c r="H12" s="102">
        <v>2744</v>
      </c>
      <c r="I12" s="102">
        <v>2466</v>
      </c>
      <c r="J12" s="102">
        <v>2245</v>
      </c>
      <c r="K12" s="102">
        <v>1974</v>
      </c>
      <c r="L12" s="102">
        <v>1795</v>
      </c>
      <c r="M12" s="102">
        <v>1900</v>
      </c>
      <c r="N12" s="102">
        <v>2119</v>
      </c>
      <c r="O12" s="102">
        <v>2134</v>
      </c>
      <c r="P12" s="102">
        <v>2251</v>
      </c>
      <c r="Q12" s="102">
        <v>1905</v>
      </c>
      <c r="R12" s="102">
        <v>1487</v>
      </c>
      <c r="S12" s="102">
        <v>1773</v>
      </c>
    </row>
    <row r="13" spans="3:19" ht="15">
      <c r="C13" s="24" t="s">
        <v>45</v>
      </c>
      <c r="D13" s="70" t="s">
        <v>52</v>
      </c>
      <c r="E13" s="102">
        <v>4523</v>
      </c>
      <c r="F13" s="102">
        <v>5145</v>
      </c>
      <c r="G13" s="102">
        <v>4795</v>
      </c>
      <c r="H13" s="102">
        <v>4693</v>
      </c>
      <c r="I13" s="102">
        <v>4438</v>
      </c>
      <c r="J13" s="102">
        <v>3886</v>
      </c>
      <c r="K13" s="102">
        <v>3393</v>
      </c>
      <c r="L13" s="102">
        <v>3288</v>
      </c>
      <c r="M13" s="102">
        <v>3727</v>
      </c>
      <c r="N13" s="102">
        <v>4108</v>
      </c>
      <c r="O13" s="102">
        <v>4280</v>
      </c>
      <c r="P13" s="102">
        <v>4340</v>
      </c>
      <c r="Q13" s="102">
        <v>4091</v>
      </c>
      <c r="R13" s="102">
        <v>3593</v>
      </c>
      <c r="S13" s="102">
        <v>3955</v>
      </c>
    </row>
    <row r="14" spans="1:19" ht="15">
      <c r="A14" s="25" t="s">
        <v>2</v>
      </c>
      <c r="D14" s="71"/>
      <c r="E14" s="102"/>
      <c r="F14" s="102"/>
      <c r="G14" s="102"/>
      <c r="H14" s="102"/>
      <c r="I14" s="102"/>
      <c r="J14" s="102"/>
      <c r="K14" s="102"/>
      <c r="L14" s="102"/>
      <c r="M14" s="102"/>
      <c r="N14" s="102"/>
      <c r="O14" s="102"/>
      <c r="P14" s="102"/>
      <c r="Q14" s="102"/>
      <c r="R14" s="102"/>
      <c r="S14" s="102"/>
    </row>
    <row r="15" spans="2:19" ht="15">
      <c r="B15" s="23" t="s">
        <v>127</v>
      </c>
      <c r="D15" s="71"/>
      <c r="E15" s="102"/>
      <c r="F15" s="102"/>
      <c r="G15" s="102"/>
      <c r="H15" s="102"/>
      <c r="I15" s="102"/>
      <c r="J15" s="102"/>
      <c r="K15" s="102"/>
      <c r="L15" s="102"/>
      <c r="M15" s="102"/>
      <c r="N15" s="102"/>
      <c r="O15" s="102"/>
      <c r="P15" s="102"/>
      <c r="Q15" s="102"/>
      <c r="R15" s="102"/>
      <c r="S15" s="102"/>
    </row>
    <row r="16" spans="3:19" ht="15">
      <c r="C16" s="24" t="s">
        <v>128</v>
      </c>
      <c r="D16" s="70" t="s">
        <v>52</v>
      </c>
      <c r="E16" s="102">
        <v>147</v>
      </c>
      <c r="F16" s="102">
        <v>171</v>
      </c>
      <c r="G16" s="102">
        <v>166</v>
      </c>
      <c r="H16" s="102">
        <v>207</v>
      </c>
      <c r="I16" s="102">
        <v>316</v>
      </c>
      <c r="J16" s="102">
        <v>195</v>
      </c>
      <c r="K16" s="102">
        <v>168</v>
      </c>
      <c r="L16" s="102">
        <v>219</v>
      </c>
      <c r="M16" s="102">
        <v>205</v>
      </c>
      <c r="N16" s="102">
        <v>267</v>
      </c>
      <c r="O16" s="102">
        <v>300</v>
      </c>
      <c r="P16" s="102">
        <v>368</v>
      </c>
      <c r="Q16" s="102">
        <v>358</v>
      </c>
      <c r="R16" s="102">
        <v>428</v>
      </c>
      <c r="S16" s="102">
        <v>399</v>
      </c>
    </row>
    <row r="17" spans="3:19" ht="15">
      <c r="C17" s="24" t="s">
        <v>129</v>
      </c>
      <c r="D17" s="70" t="s">
        <v>52</v>
      </c>
      <c r="E17" s="102">
        <v>4626</v>
      </c>
      <c r="F17" s="102">
        <v>5236</v>
      </c>
      <c r="G17" s="102">
        <v>5124</v>
      </c>
      <c r="H17" s="102">
        <v>5376</v>
      </c>
      <c r="I17" s="102">
        <v>5866</v>
      </c>
      <c r="J17" s="102">
        <v>5353</v>
      </c>
      <c r="K17" s="102">
        <v>4620</v>
      </c>
      <c r="L17" s="102">
        <v>4640</v>
      </c>
      <c r="M17" s="102">
        <v>5717</v>
      </c>
      <c r="N17" s="102">
        <v>6223</v>
      </c>
      <c r="O17" s="102">
        <v>6041</v>
      </c>
      <c r="P17" s="102">
        <v>6379</v>
      </c>
      <c r="Q17" s="102">
        <v>6588</v>
      </c>
      <c r="R17" s="102">
        <v>6591</v>
      </c>
      <c r="S17" s="102">
        <v>6658</v>
      </c>
    </row>
    <row r="18" spans="3:19" ht="15">
      <c r="C18" s="24" t="s">
        <v>130</v>
      </c>
      <c r="D18" s="70" t="s">
        <v>52</v>
      </c>
      <c r="E18" s="102">
        <v>414</v>
      </c>
      <c r="F18" s="102">
        <v>477</v>
      </c>
      <c r="G18" s="102">
        <v>442</v>
      </c>
      <c r="H18" s="102">
        <v>468</v>
      </c>
      <c r="I18" s="102">
        <v>413</v>
      </c>
      <c r="J18" s="102">
        <v>386</v>
      </c>
      <c r="K18" s="102">
        <v>359</v>
      </c>
      <c r="L18" s="102">
        <v>359</v>
      </c>
      <c r="M18" s="102">
        <v>309</v>
      </c>
      <c r="N18" s="102">
        <v>356</v>
      </c>
      <c r="O18" s="102">
        <v>347</v>
      </c>
      <c r="P18" s="102">
        <v>480</v>
      </c>
      <c r="Q18" s="102">
        <v>453</v>
      </c>
      <c r="R18" s="102">
        <v>467</v>
      </c>
      <c r="S18" s="102">
        <v>490</v>
      </c>
    </row>
    <row r="19" spans="3:19" ht="15">
      <c r="C19" s="24" t="s">
        <v>131</v>
      </c>
      <c r="D19" s="70" t="s">
        <v>52</v>
      </c>
      <c r="E19" s="102">
        <v>1111</v>
      </c>
      <c r="F19" s="102">
        <v>1118</v>
      </c>
      <c r="G19" s="102">
        <v>1085</v>
      </c>
      <c r="H19" s="102">
        <v>1062</v>
      </c>
      <c r="I19" s="102">
        <v>1206</v>
      </c>
      <c r="J19" s="102">
        <v>1054</v>
      </c>
      <c r="K19" s="102">
        <v>896</v>
      </c>
      <c r="L19" s="102">
        <v>975</v>
      </c>
      <c r="M19" s="102">
        <v>1155</v>
      </c>
      <c r="N19" s="102">
        <v>1209</v>
      </c>
      <c r="O19" s="102">
        <v>1140</v>
      </c>
      <c r="P19" s="102">
        <v>1157</v>
      </c>
      <c r="Q19" s="102">
        <v>1012</v>
      </c>
      <c r="R19" s="102">
        <v>921</v>
      </c>
      <c r="S19" s="102">
        <v>1001</v>
      </c>
    </row>
    <row r="20" spans="3:19" ht="15">
      <c r="C20" s="24" t="s">
        <v>132</v>
      </c>
      <c r="D20" s="70" t="s">
        <v>52</v>
      </c>
      <c r="E20" s="102">
        <v>767</v>
      </c>
      <c r="F20" s="102">
        <v>952</v>
      </c>
      <c r="G20" s="102">
        <v>888</v>
      </c>
      <c r="H20" s="102">
        <v>885</v>
      </c>
      <c r="I20" s="102">
        <v>909</v>
      </c>
      <c r="J20" s="102">
        <v>828</v>
      </c>
      <c r="K20" s="102">
        <v>787</v>
      </c>
      <c r="L20" s="102">
        <v>741</v>
      </c>
      <c r="M20" s="102">
        <v>928</v>
      </c>
      <c r="N20" s="102">
        <v>1032</v>
      </c>
      <c r="O20" s="102">
        <v>902</v>
      </c>
      <c r="P20" s="102">
        <v>977</v>
      </c>
      <c r="Q20" s="102">
        <v>1011</v>
      </c>
      <c r="R20" s="102">
        <v>1072</v>
      </c>
      <c r="S20" s="102">
        <v>1187</v>
      </c>
    </row>
    <row r="21" spans="3:19" ht="15">
      <c r="C21" s="24" t="s">
        <v>45</v>
      </c>
      <c r="D21" s="70" t="s">
        <v>52</v>
      </c>
      <c r="E21" s="102">
        <v>7065</v>
      </c>
      <c r="F21" s="102">
        <v>7954</v>
      </c>
      <c r="G21" s="102">
        <v>7704</v>
      </c>
      <c r="H21" s="102">
        <v>7999</v>
      </c>
      <c r="I21" s="102">
        <v>8710</v>
      </c>
      <c r="J21" s="102">
        <v>7817</v>
      </c>
      <c r="K21" s="102">
        <v>6829</v>
      </c>
      <c r="L21" s="102">
        <v>6934</v>
      </c>
      <c r="M21" s="102">
        <v>8314</v>
      </c>
      <c r="N21" s="102">
        <v>9087</v>
      </c>
      <c r="O21" s="102">
        <v>8731</v>
      </c>
      <c r="P21" s="102">
        <v>9360</v>
      </c>
      <c r="Q21" s="102">
        <v>9420</v>
      </c>
      <c r="R21" s="102">
        <v>9479</v>
      </c>
      <c r="S21" s="102">
        <v>9735</v>
      </c>
    </row>
    <row r="22" spans="1:19" ht="15">
      <c r="A22" s="25" t="s">
        <v>2</v>
      </c>
      <c r="D22" s="71"/>
      <c r="E22" s="102"/>
      <c r="F22" s="102"/>
      <c r="G22" s="102"/>
      <c r="H22" s="102"/>
      <c r="I22" s="102"/>
      <c r="J22" s="102"/>
      <c r="K22" s="102"/>
      <c r="L22" s="102"/>
      <c r="M22" s="102"/>
      <c r="N22" s="102"/>
      <c r="O22" s="102"/>
      <c r="P22" s="102"/>
      <c r="Q22" s="102"/>
      <c r="R22" s="102"/>
      <c r="S22" s="102"/>
    </row>
    <row r="23" spans="2:19" ht="15">
      <c r="B23" s="23" t="s">
        <v>133</v>
      </c>
      <c r="C23" s="24"/>
      <c r="D23" s="70" t="s">
        <v>52</v>
      </c>
      <c r="E23" s="102">
        <v>11589</v>
      </c>
      <c r="F23" s="102">
        <v>13099</v>
      </c>
      <c r="G23" s="102">
        <v>12513</v>
      </c>
      <c r="H23" s="102">
        <v>12665</v>
      </c>
      <c r="I23" s="102">
        <v>13148</v>
      </c>
      <c r="J23" s="102">
        <v>11703</v>
      </c>
      <c r="K23" s="102">
        <v>10223</v>
      </c>
      <c r="L23" s="102">
        <v>10222</v>
      </c>
      <c r="M23" s="102">
        <v>12041</v>
      </c>
      <c r="N23" s="102">
        <v>13195</v>
      </c>
      <c r="O23" s="102">
        <v>13011</v>
      </c>
      <c r="P23" s="102">
        <v>13700</v>
      </c>
      <c r="Q23" s="102">
        <v>13511</v>
      </c>
      <c r="R23" s="102">
        <v>13072</v>
      </c>
      <c r="S23" s="102">
        <v>13690</v>
      </c>
    </row>
    <row r="24" spans="1:19" ht="15">
      <c r="A24" s="25" t="s">
        <v>2</v>
      </c>
      <c r="D24" s="71"/>
      <c r="E24" s="102"/>
      <c r="F24" s="102"/>
      <c r="G24" s="102"/>
      <c r="H24" s="102"/>
      <c r="I24" s="102"/>
      <c r="J24" s="102"/>
      <c r="K24" s="102"/>
      <c r="L24" s="102"/>
      <c r="M24" s="102"/>
      <c r="N24" s="102"/>
      <c r="O24" s="102"/>
      <c r="P24" s="102"/>
      <c r="Q24" s="102"/>
      <c r="R24" s="102"/>
      <c r="S24" s="102"/>
    </row>
    <row r="25" spans="2:19" ht="15">
      <c r="B25" s="23" t="s">
        <v>134</v>
      </c>
      <c r="D25" s="71"/>
      <c r="E25" s="102"/>
      <c r="F25" s="102"/>
      <c r="G25" s="102"/>
      <c r="H25" s="102"/>
      <c r="I25" s="102"/>
      <c r="J25" s="102"/>
      <c r="K25" s="102"/>
      <c r="L25" s="102"/>
      <c r="M25" s="102"/>
      <c r="N25" s="102"/>
      <c r="O25" s="102"/>
      <c r="P25" s="102"/>
      <c r="Q25" s="102"/>
      <c r="R25" s="102"/>
      <c r="S25" s="102"/>
    </row>
    <row r="26" spans="3:19" ht="15">
      <c r="C26" s="24" t="s">
        <v>135</v>
      </c>
      <c r="D26" s="70" t="s">
        <v>52</v>
      </c>
      <c r="E26" s="102">
        <v>2582</v>
      </c>
      <c r="F26" s="102">
        <v>2763</v>
      </c>
      <c r="G26" s="102">
        <v>2584</v>
      </c>
      <c r="H26" s="102">
        <v>2429</v>
      </c>
      <c r="I26" s="102">
        <v>3108</v>
      </c>
      <c r="J26" s="102">
        <v>2217</v>
      </c>
      <c r="K26" s="102">
        <v>3061</v>
      </c>
      <c r="L26" s="102">
        <v>3168</v>
      </c>
      <c r="M26" s="102">
        <v>2941</v>
      </c>
      <c r="N26" s="102">
        <v>3057</v>
      </c>
      <c r="O26" s="102">
        <v>3110</v>
      </c>
      <c r="P26" s="102">
        <v>3034</v>
      </c>
      <c r="Q26" s="102">
        <v>3244</v>
      </c>
      <c r="R26" s="102">
        <v>3077</v>
      </c>
      <c r="S26" s="102">
        <v>2828</v>
      </c>
    </row>
    <row r="27" spans="3:19" ht="15">
      <c r="C27" s="24" t="s">
        <v>136</v>
      </c>
      <c r="D27" s="70" t="s">
        <v>52</v>
      </c>
      <c r="E27" s="102">
        <v>2980</v>
      </c>
      <c r="F27" s="102">
        <v>3185</v>
      </c>
      <c r="G27" s="102">
        <v>3033</v>
      </c>
      <c r="H27" s="102">
        <v>3306</v>
      </c>
      <c r="I27" s="102">
        <v>3593</v>
      </c>
      <c r="J27" s="102">
        <v>3705</v>
      </c>
      <c r="K27" s="102">
        <v>2801</v>
      </c>
      <c r="L27" s="102">
        <v>2904</v>
      </c>
      <c r="M27" s="102">
        <v>3409</v>
      </c>
      <c r="N27" s="102">
        <v>3513</v>
      </c>
      <c r="O27" s="102">
        <v>3565</v>
      </c>
      <c r="P27" s="102">
        <v>3610</v>
      </c>
      <c r="Q27" s="102">
        <v>3535</v>
      </c>
      <c r="R27" s="102">
        <v>3600</v>
      </c>
      <c r="S27" s="102">
        <v>3608</v>
      </c>
    </row>
    <row r="28" spans="3:19" ht="15">
      <c r="C28" s="24" t="s">
        <v>137</v>
      </c>
      <c r="D28" s="70" t="s">
        <v>52</v>
      </c>
      <c r="E28" s="102">
        <v>393</v>
      </c>
      <c r="F28" s="102">
        <v>260</v>
      </c>
      <c r="G28" s="102">
        <v>228</v>
      </c>
      <c r="H28" s="102">
        <v>167</v>
      </c>
      <c r="I28" s="102">
        <v>185</v>
      </c>
      <c r="J28" s="102">
        <v>185</v>
      </c>
      <c r="K28" s="102">
        <v>192</v>
      </c>
      <c r="L28" s="102">
        <v>145</v>
      </c>
      <c r="M28" s="102">
        <v>139</v>
      </c>
      <c r="N28" s="102">
        <v>121</v>
      </c>
      <c r="O28" s="102">
        <v>133</v>
      </c>
      <c r="P28" s="102">
        <v>129</v>
      </c>
      <c r="Q28" s="102">
        <v>168</v>
      </c>
      <c r="R28" s="102">
        <v>148</v>
      </c>
      <c r="S28" s="102">
        <v>116</v>
      </c>
    </row>
    <row r="29" spans="3:19" ht="15">
      <c r="C29" s="24" t="s">
        <v>138</v>
      </c>
      <c r="D29" s="70" t="s">
        <v>52</v>
      </c>
      <c r="E29" s="102">
        <v>1090</v>
      </c>
      <c r="F29" s="102">
        <v>1165</v>
      </c>
      <c r="G29" s="102">
        <v>682</v>
      </c>
      <c r="H29" s="102">
        <v>704</v>
      </c>
      <c r="I29" s="102">
        <v>973</v>
      </c>
      <c r="J29" s="102">
        <v>822</v>
      </c>
      <c r="K29" s="102">
        <v>865</v>
      </c>
      <c r="L29" s="102">
        <v>847</v>
      </c>
      <c r="M29" s="102">
        <v>783</v>
      </c>
      <c r="N29" s="102">
        <v>795</v>
      </c>
      <c r="O29" s="102" t="s">
        <v>223</v>
      </c>
      <c r="P29" s="102">
        <v>467</v>
      </c>
      <c r="Q29" s="102">
        <v>527</v>
      </c>
      <c r="R29" s="102">
        <v>358</v>
      </c>
      <c r="S29" s="102">
        <v>368</v>
      </c>
    </row>
    <row r="30" spans="3:19" ht="15">
      <c r="C30" s="24" t="s">
        <v>139</v>
      </c>
      <c r="D30" s="70" t="s">
        <v>52</v>
      </c>
      <c r="E30" s="102">
        <v>2175</v>
      </c>
      <c r="F30" s="102">
        <v>2147</v>
      </c>
      <c r="G30" s="102">
        <v>2235</v>
      </c>
      <c r="H30" s="102">
        <v>2237</v>
      </c>
      <c r="I30" s="102">
        <v>2389</v>
      </c>
      <c r="J30" s="102">
        <v>2297</v>
      </c>
      <c r="K30" s="102">
        <v>2267</v>
      </c>
      <c r="L30" s="102">
        <v>2173</v>
      </c>
      <c r="M30" s="102">
        <v>2209</v>
      </c>
      <c r="N30" s="102">
        <v>2200</v>
      </c>
      <c r="O30" s="102">
        <v>2020</v>
      </c>
      <c r="P30" s="102">
        <v>2193</v>
      </c>
      <c r="Q30" s="102">
        <v>2146</v>
      </c>
      <c r="R30" s="102">
        <v>2244</v>
      </c>
      <c r="S30" s="102">
        <v>2238</v>
      </c>
    </row>
    <row r="31" spans="3:19" ht="15">
      <c r="C31" s="24" t="s">
        <v>140</v>
      </c>
      <c r="D31" s="70" t="s">
        <v>52</v>
      </c>
      <c r="E31" s="102">
        <v>370</v>
      </c>
      <c r="F31" s="102">
        <v>383</v>
      </c>
      <c r="G31" s="102">
        <v>779</v>
      </c>
      <c r="H31" s="102">
        <v>815</v>
      </c>
      <c r="I31" s="102">
        <v>653</v>
      </c>
      <c r="J31" s="102">
        <v>460</v>
      </c>
      <c r="K31" s="102">
        <v>707</v>
      </c>
      <c r="L31" s="102">
        <v>551</v>
      </c>
      <c r="M31" s="102">
        <v>647</v>
      </c>
      <c r="N31" s="102">
        <v>793</v>
      </c>
      <c r="O31" s="102" t="s">
        <v>223</v>
      </c>
      <c r="P31" s="102">
        <v>722</v>
      </c>
      <c r="Q31" s="102">
        <v>906</v>
      </c>
      <c r="R31" s="102">
        <v>896</v>
      </c>
      <c r="S31" s="102">
        <v>794</v>
      </c>
    </row>
    <row r="32" spans="3:19" ht="15">
      <c r="C32" s="11" t="s">
        <v>258</v>
      </c>
      <c r="D32" s="70" t="s">
        <v>52</v>
      </c>
      <c r="E32" s="102">
        <v>9589</v>
      </c>
      <c r="F32" s="102">
        <v>9904</v>
      </c>
      <c r="G32" s="102">
        <v>9542</v>
      </c>
      <c r="H32" s="102">
        <v>9609</v>
      </c>
      <c r="I32" s="102">
        <v>10901</v>
      </c>
      <c r="J32" s="102">
        <v>9685</v>
      </c>
      <c r="K32" s="102">
        <v>9892</v>
      </c>
      <c r="L32" s="102">
        <v>9788</v>
      </c>
      <c r="M32" s="102">
        <v>10128</v>
      </c>
      <c r="N32" s="102">
        <v>10479</v>
      </c>
      <c r="O32" s="102">
        <v>9978</v>
      </c>
      <c r="P32" s="102">
        <v>10155</v>
      </c>
      <c r="Q32" s="102">
        <v>10527</v>
      </c>
      <c r="R32" s="102">
        <v>10323</v>
      </c>
      <c r="S32" s="102">
        <v>9952</v>
      </c>
    </row>
    <row r="33" spans="4:19" ht="15">
      <c r="D33" s="71"/>
      <c r="E33" s="102"/>
      <c r="F33" s="102"/>
      <c r="G33" s="102"/>
      <c r="H33" s="102"/>
      <c r="I33" s="102"/>
      <c r="J33" s="102"/>
      <c r="K33" s="102"/>
      <c r="L33" s="102"/>
      <c r="M33" s="102"/>
      <c r="N33" s="102"/>
      <c r="O33" s="102"/>
      <c r="P33" s="102"/>
      <c r="Q33" s="102"/>
      <c r="R33" s="102"/>
      <c r="S33" s="102"/>
    </row>
    <row r="34" spans="2:19" ht="15">
      <c r="B34" s="23" t="s">
        <v>141</v>
      </c>
      <c r="C34" s="24"/>
      <c r="D34" s="70" t="s">
        <v>52</v>
      </c>
      <c r="E34" s="102">
        <v>21178</v>
      </c>
      <c r="F34" s="102">
        <v>23003</v>
      </c>
      <c r="G34" s="102">
        <v>22055</v>
      </c>
      <c r="H34" s="102">
        <v>22274</v>
      </c>
      <c r="I34" s="102">
        <v>24049</v>
      </c>
      <c r="J34" s="102">
        <v>21388</v>
      </c>
      <c r="K34" s="102">
        <v>20115</v>
      </c>
      <c r="L34" s="102">
        <v>20010</v>
      </c>
      <c r="M34" s="102">
        <v>22169</v>
      </c>
      <c r="N34" s="102">
        <v>23674</v>
      </c>
      <c r="O34" s="102">
        <v>22989</v>
      </c>
      <c r="P34" s="102">
        <v>23855</v>
      </c>
      <c r="Q34" s="102">
        <v>24039</v>
      </c>
      <c r="R34" s="102">
        <v>23395</v>
      </c>
      <c r="S34" s="102">
        <v>23642</v>
      </c>
    </row>
    <row r="35" spans="1:19" ht="15">
      <c r="A35" s="25" t="s">
        <v>2</v>
      </c>
      <c r="D35" s="71"/>
      <c r="E35" s="102"/>
      <c r="F35" s="102"/>
      <c r="G35" s="102"/>
      <c r="H35" s="102"/>
      <c r="I35" s="102"/>
      <c r="J35" s="102"/>
      <c r="K35" s="102"/>
      <c r="L35" s="102"/>
      <c r="M35" s="102"/>
      <c r="N35" s="102"/>
      <c r="O35" s="102"/>
      <c r="P35" s="102"/>
      <c r="Q35" s="102"/>
      <c r="R35" s="102"/>
      <c r="S35" s="102"/>
    </row>
    <row r="36" spans="2:19" ht="15">
      <c r="B36" s="23" t="s">
        <v>142</v>
      </c>
      <c r="D36" s="71"/>
      <c r="E36" s="102"/>
      <c r="F36" s="102"/>
      <c r="G36" s="102"/>
      <c r="H36" s="102"/>
      <c r="I36" s="102"/>
      <c r="J36" s="102"/>
      <c r="K36" s="102"/>
      <c r="L36" s="102"/>
      <c r="M36" s="102"/>
      <c r="N36" s="102"/>
      <c r="O36" s="102"/>
      <c r="P36" s="102"/>
      <c r="Q36" s="102"/>
      <c r="R36" s="102"/>
      <c r="S36" s="102"/>
    </row>
    <row r="37" spans="3:19" ht="15">
      <c r="C37" s="24" t="s">
        <v>142</v>
      </c>
      <c r="D37" s="70" t="s">
        <v>52</v>
      </c>
      <c r="E37" s="102">
        <v>371155</v>
      </c>
      <c r="F37" s="102">
        <v>390579</v>
      </c>
      <c r="G37" s="102">
        <v>410430</v>
      </c>
      <c r="H37" s="102">
        <v>378793</v>
      </c>
      <c r="I37" s="102">
        <v>389181</v>
      </c>
      <c r="J37" s="102">
        <v>399232</v>
      </c>
      <c r="K37" s="102">
        <v>387537</v>
      </c>
      <c r="L37" s="102">
        <v>377425</v>
      </c>
      <c r="M37" s="102">
        <v>374024</v>
      </c>
      <c r="N37" s="102">
        <v>372089</v>
      </c>
      <c r="O37" s="102">
        <v>362390</v>
      </c>
      <c r="P37" s="102">
        <v>380721</v>
      </c>
      <c r="Q37" s="102">
        <v>403166</v>
      </c>
      <c r="R37" s="102">
        <v>414282</v>
      </c>
      <c r="S37" s="102">
        <v>416081</v>
      </c>
    </row>
    <row r="38" spans="1:19" ht="15">
      <c r="A38" s="28"/>
      <c r="B38" s="28"/>
      <c r="C38" s="29" t="s">
        <v>143</v>
      </c>
      <c r="D38" s="72"/>
      <c r="E38" s="110">
        <v>0.05705971898532958</v>
      </c>
      <c r="F38" s="110">
        <v>0.058894615429913026</v>
      </c>
      <c r="G38" s="110">
        <v>0.0537363253173501</v>
      </c>
      <c r="H38" s="110">
        <v>0.05880256498932134</v>
      </c>
      <c r="I38" s="110">
        <v>0.061793869690452516</v>
      </c>
      <c r="J38" s="110">
        <v>0.053572859890990705</v>
      </c>
      <c r="K38" s="110">
        <v>0.0519047213556383</v>
      </c>
      <c r="L38" s="110">
        <v>0.053017155726303236</v>
      </c>
      <c r="M38" s="110">
        <v>0.059271597544542594</v>
      </c>
      <c r="N38" s="110">
        <v>0.0636245629405868</v>
      </c>
      <c r="O38" s="110">
        <v>0.06343718093766385</v>
      </c>
      <c r="P38" s="110">
        <v>0.06265743155749223</v>
      </c>
      <c r="Q38" s="110">
        <v>0.05962556366360258</v>
      </c>
      <c r="R38" s="110">
        <v>0.05647119594865333</v>
      </c>
      <c r="S38" s="110">
        <v>0.056820667129717534</v>
      </c>
    </row>
    <row r="39" spans="5:19" ht="71.25" customHeight="1">
      <c r="E39" s="137" t="s">
        <v>297</v>
      </c>
      <c r="F39" s="137"/>
      <c r="G39" s="137"/>
      <c r="H39" s="137"/>
      <c r="I39" s="137"/>
      <c r="J39" s="137"/>
      <c r="K39" s="137"/>
      <c r="L39" s="137"/>
      <c r="M39" s="137"/>
      <c r="N39" s="137"/>
      <c r="O39" s="137"/>
      <c r="P39" s="137"/>
      <c r="Q39" s="137"/>
      <c r="R39" s="137"/>
      <c r="S39" s="137"/>
    </row>
    <row r="40" spans="1:16" ht="15">
      <c r="A40" s="25" t="s">
        <v>2</v>
      </c>
      <c r="E40" s="33"/>
      <c r="F40" s="33"/>
      <c r="G40" s="33"/>
      <c r="H40" s="33"/>
      <c r="I40" s="33"/>
      <c r="J40" s="33"/>
      <c r="K40" s="33"/>
      <c r="L40" s="33"/>
      <c r="M40" s="33"/>
      <c r="N40" s="33"/>
      <c r="O40" s="33"/>
      <c r="P40" s="33"/>
    </row>
    <row r="41" spans="1:16" ht="15">
      <c r="A41" s="25" t="s">
        <v>2</v>
      </c>
      <c r="E41" s="33"/>
      <c r="F41" s="33"/>
      <c r="G41" s="33"/>
      <c r="H41" s="33"/>
      <c r="I41" s="33"/>
      <c r="J41" s="33"/>
      <c r="K41" s="33"/>
      <c r="L41" s="33"/>
      <c r="M41" s="33"/>
      <c r="N41" s="33"/>
      <c r="O41" s="33"/>
      <c r="P41" s="33"/>
    </row>
    <row r="42" spans="1:16" ht="15">
      <c r="A42" s="25" t="s">
        <v>2</v>
      </c>
      <c r="E42" s="33"/>
      <c r="F42" s="33"/>
      <c r="G42" s="33"/>
      <c r="H42" s="33"/>
      <c r="I42" s="33"/>
      <c r="J42" s="33"/>
      <c r="K42" s="33"/>
      <c r="L42" s="33"/>
      <c r="M42" s="33"/>
      <c r="N42" s="33"/>
      <c r="O42" s="33"/>
      <c r="P42" s="33"/>
    </row>
    <row r="43" spans="1:16" ht="15">
      <c r="A43" s="25" t="s">
        <v>2</v>
      </c>
      <c r="E43" s="33"/>
      <c r="F43" s="33"/>
      <c r="G43" s="33"/>
      <c r="H43" s="33"/>
      <c r="I43" s="33"/>
      <c r="J43" s="33"/>
      <c r="K43" s="33"/>
      <c r="L43" s="33"/>
      <c r="M43" s="33"/>
      <c r="N43" s="33"/>
      <c r="O43" s="33"/>
      <c r="P43" s="33"/>
    </row>
    <row r="44" spans="1:16" ht="15">
      <c r="A44" s="25" t="s">
        <v>2</v>
      </c>
      <c r="E44" s="33"/>
      <c r="F44" s="33"/>
      <c r="G44" s="33"/>
      <c r="H44" s="33"/>
      <c r="I44" s="33"/>
      <c r="J44" s="33"/>
      <c r="K44" s="33"/>
      <c r="L44" s="33"/>
      <c r="M44" s="33"/>
      <c r="N44" s="33"/>
      <c r="O44" s="33"/>
      <c r="P44" s="33"/>
    </row>
    <row r="45" spans="1:16" ht="15">
      <c r="A45" s="25" t="s">
        <v>2</v>
      </c>
      <c r="E45" s="33"/>
      <c r="F45" s="33"/>
      <c r="G45" s="33"/>
      <c r="H45" s="33"/>
      <c r="I45" s="33"/>
      <c r="J45" s="33"/>
      <c r="K45" s="33"/>
      <c r="L45" s="33"/>
      <c r="M45" s="33"/>
      <c r="N45" s="33"/>
      <c r="O45" s="33"/>
      <c r="P45" s="33"/>
    </row>
    <row r="46" ht="15">
      <c r="A46" s="25" t="s">
        <v>2</v>
      </c>
    </row>
    <row r="47" ht="15">
      <c r="A47" s="25" t="s">
        <v>2</v>
      </c>
    </row>
    <row r="48" ht="15">
      <c r="A48" s="25" t="s">
        <v>2</v>
      </c>
    </row>
  </sheetData>
  <mergeCells count="2">
    <mergeCell ref="E39:S39"/>
    <mergeCell ref="A2:S2"/>
  </mergeCells>
  <conditionalFormatting sqref="E6:S37">
    <cfRule type="cellIs" priority="3" dxfId="0" operator="lessThan">
      <formula>0</formula>
    </cfRule>
  </conditionalFormatting>
  <conditionalFormatting sqref="E38">
    <cfRule type="cellIs" priority="2" dxfId="0" operator="lessThan">
      <formula>0</formula>
    </cfRule>
  </conditionalFormatting>
  <conditionalFormatting sqref="F38:S38">
    <cfRule type="cellIs" priority="1" dxfId="0" operator="lessThan">
      <formula>0</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5DAA4-3668-4AAA-A307-1233C186EA9A}">
  <dimension ref="A1:X32"/>
  <sheetViews>
    <sheetView workbookViewId="0" topLeftCell="A1">
      <selection activeCell="E1" sqref="E1"/>
    </sheetView>
  </sheetViews>
  <sheetFormatPr defaultColWidth="9.28125" defaultRowHeight="15"/>
  <cols>
    <col min="1" max="1" width="3.00390625" style="25" customWidth="1"/>
    <col min="2" max="2" width="16.7109375" style="25" bestFit="1" customWidth="1"/>
    <col min="3" max="3" width="4.7109375" style="25" bestFit="1" customWidth="1"/>
    <col min="4" max="16" width="7.00390625" style="25" bestFit="1" customWidth="1"/>
    <col min="17" max="18" width="7.00390625" style="31" bestFit="1" customWidth="1"/>
    <col min="19" max="19" width="9.00390625" style="25" customWidth="1"/>
    <col min="20" max="16384" width="9.28125" style="25" customWidth="1"/>
  </cols>
  <sheetData>
    <row r="1" spans="1:24" ht="71.25" customHeight="1">
      <c r="A1" s="25" t="s">
        <v>2</v>
      </c>
      <c r="S1" s="27"/>
      <c r="T1" s="27"/>
      <c r="U1" s="27"/>
      <c r="V1" s="27"/>
      <c r="W1" s="27"/>
      <c r="X1" s="27"/>
    </row>
    <row r="2" spans="1:18" s="27" customFormat="1" ht="21">
      <c r="A2" s="130" t="s">
        <v>294</v>
      </c>
      <c r="B2" s="130"/>
      <c r="C2" s="130"/>
      <c r="D2" s="130"/>
      <c r="E2" s="130"/>
      <c r="F2" s="130"/>
      <c r="G2" s="130"/>
      <c r="H2" s="130"/>
      <c r="I2" s="130"/>
      <c r="J2" s="130"/>
      <c r="K2" s="130"/>
      <c r="L2" s="130"/>
      <c r="M2" s="130"/>
      <c r="N2" s="130"/>
      <c r="O2" s="130"/>
      <c r="P2" s="130"/>
      <c r="Q2" s="130"/>
      <c r="R2" s="130"/>
    </row>
    <row r="3" spans="1:18" s="81" customFormat="1" ht="12">
      <c r="A3" s="78" t="s">
        <v>39</v>
      </c>
      <c r="B3" s="78" t="s">
        <v>39</v>
      </c>
      <c r="C3" s="80" t="s">
        <v>38</v>
      </c>
      <c r="D3" s="78" t="s">
        <v>339</v>
      </c>
      <c r="E3" s="78" t="s">
        <v>340</v>
      </c>
      <c r="F3" s="78" t="s">
        <v>341</v>
      </c>
      <c r="G3" s="78" t="s">
        <v>342</v>
      </c>
      <c r="H3" s="78" t="s">
        <v>343</v>
      </c>
      <c r="I3" s="78" t="s">
        <v>344</v>
      </c>
      <c r="J3" s="78" t="s">
        <v>345</v>
      </c>
      <c r="K3" s="78" t="s">
        <v>346</v>
      </c>
      <c r="L3" s="78" t="s">
        <v>347</v>
      </c>
      <c r="M3" s="78" t="s">
        <v>348</v>
      </c>
      <c r="N3" s="78" t="s">
        <v>349</v>
      </c>
      <c r="O3" s="78" t="s">
        <v>350</v>
      </c>
      <c r="P3" s="78" t="s">
        <v>351</v>
      </c>
      <c r="Q3" s="78" t="s">
        <v>352</v>
      </c>
      <c r="R3" s="78" t="s">
        <v>353</v>
      </c>
    </row>
    <row r="4" spans="1:24" ht="15">
      <c r="A4" s="23" t="s">
        <v>133</v>
      </c>
      <c r="D4" s="21"/>
      <c r="E4" s="21"/>
      <c r="F4" s="21"/>
      <c r="G4" s="21"/>
      <c r="H4" s="21"/>
      <c r="I4" s="21"/>
      <c r="J4" s="21"/>
      <c r="K4" s="21"/>
      <c r="L4" s="21"/>
      <c r="M4" s="21"/>
      <c r="N4" s="21"/>
      <c r="O4" s="21"/>
      <c r="P4" s="21"/>
      <c r="Q4" s="21"/>
      <c r="R4" s="21"/>
      <c r="S4" s="27"/>
      <c r="T4" s="27"/>
      <c r="U4" s="27"/>
      <c r="V4" s="27"/>
      <c r="W4" s="27"/>
      <c r="X4" s="27"/>
    </row>
    <row r="5" spans="2:24" ht="15">
      <c r="B5" s="24" t="s">
        <v>67</v>
      </c>
      <c r="C5" s="70" t="s">
        <v>52</v>
      </c>
      <c r="D5" s="102">
        <v>2908</v>
      </c>
      <c r="E5" s="102" t="s">
        <v>223</v>
      </c>
      <c r="F5" s="102">
        <v>3590</v>
      </c>
      <c r="G5" s="102">
        <v>3835</v>
      </c>
      <c r="H5" s="102">
        <v>3772</v>
      </c>
      <c r="I5" s="102">
        <v>3522</v>
      </c>
      <c r="J5" s="102">
        <v>3447</v>
      </c>
      <c r="K5" s="102">
        <v>3352</v>
      </c>
      <c r="L5" s="102">
        <v>3954</v>
      </c>
      <c r="M5" s="102">
        <v>4557</v>
      </c>
      <c r="N5" s="102">
        <v>4479</v>
      </c>
      <c r="O5" s="102">
        <v>4761</v>
      </c>
      <c r="P5" s="102">
        <v>4570</v>
      </c>
      <c r="Q5" s="102">
        <v>4394</v>
      </c>
      <c r="R5" s="102">
        <v>4750</v>
      </c>
      <c r="S5" s="27"/>
      <c r="T5" s="27"/>
      <c r="U5" s="27"/>
      <c r="V5" s="27"/>
      <c r="W5" s="27"/>
      <c r="X5" s="27"/>
    </row>
    <row r="6" spans="2:24" ht="15">
      <c r="B6" s="24" t="s">
        <v>68</v>
      </c>
      <c r="C6" s="70" t="s">
        <v>52</v>
      </c>
      <c r="D6" s="102">
        <v>3033</v>
      </c>
      <c r="E6" s="102" t="s">
        <v>223</v>
      </c>
      <c r="F6" s="102">
        <v>3201</v>
      </c>
      <c r="G6" s="102">
        <v>2887</v>
      </c>
      <c r="H6" s="102">
        <v>3354</v>
      </c>
      <c r="I6" s="102">
        <v>2781</v>
      </c>
      <c r="J6" s="102">
        <v>2603</v>
      </c>
      <c r="K6" s="102">
        <v>2541</v>
      </c>
      <c r="L6" s="102">
        <v>2991</v>
      </c>
      <c r="M6" s="102">
        <v>3365</v>
      </c>
      <c r="N6" s="102">
        <v>3460</v>
      </c>
      <c r="O6" s="102">
        <v>3583</v>
      </c>
      <c r="P6" s="102">
        <v>4055</v>
      </c>
      <c r="Q6" s="102">
        <v>3875</v>
      </c>
      <c r="R6" s="102">
        <v>3910</v>
      </c>
      <c r="S6" s="27"/>
      <c r="T6" s="27"/>
      <c r="U6" s="27"/>
      <c r="V6" s="27"/>
      <c r="W6" s="27"/>
      <c r="X6" s="27"/>
    </row>
    <row r="7" spans="2:24" ht="15">
      <c r="B7" s="24" t="s">
        <v>69</v>
      </c>
      <c r="C7" s="70" t="s">
        <v>52</v>
      </c>
      <c r="D7" s="102">
        <v>2501</v>
      </c>
      <c r="E7" s="102" t="s">
        <v>223</v>
      </c>
      <c r="F7" s="102">
        <v>2768</v>
      </c>
      <c r="G7" s="102">
        <v>2885</v>
      </c>
      <c r="H7" s="102">
        <v>2862</v>
      </c>
      <c r="I7" s="102">
        <v>2599</v>
      </c>
      <c r="J7" s="102">
        <v>2069</v>
      </c>
      <c r="K7" s="102">
        <v>2021</v>
      </c>
      <c r="L7" s="102">
        <v>2446</v>
      </c>
      <c r="M7" s="102">
        <v>2593</v>
      </c>
      <c r="N7" s="102">
        <v>2497</v>
      </c>
      <c r="O7" s="102">
        <v>2576</v>
      </c>
      <c r="P7" s="102">
        <v>2574</v>
      </c>
      <c r="Q7" s="102">
        <v>2410</v>
      </c>
      <c r="R7" s="102">
        <v>2534</v>
      </c>
      <c r="S7" s="27"/>
      <c r="T7" s="27"/>
      <c r="U7" s="27"/>
      <c r="V7" s="27"/>
      <c r="W7" s="27"/>
      <c r="X7" s="27"/>
    </row>
    <row r="8" spans="2:24" ht="15">
      <c r="B8" s="24" t="s">
        <v>70</v>
      </c>
      <c r="C8" s="70" t="s">
        <v>52</v>
      </c>
      <c r="D8" s="102">
        <v>1501</v>
      </c>
      <c r="E8" s="102" t="s">
        <v>223</v>
      </c>
      <c r="F8" s="102">
        <v>1048</v>
      </c>
      <c r="G8" s="102">
        <v>1161</v>
      </c>
      <c r="H8" s="102">
        <v>1181</v>
      </c>
      <c r="I8" s="102">
        <v>1087</v>
      </c>
      <c r="J8" s="102">
        <v>722</v>
      </c>
      <c r="K8" s="102">
        <v>879</v>
      </c>
      <c r="L8" s="102">
        <v>971</v>
      </c>
      <c r="M8" s="102">
        <v>978</v>
      </c>
      <c r="N8" s="102">
        <v>984</v>
      </c>
      <c r="O8" s="102">
        <v>1141</v>
      </c>
      <c r="P8" s="102">
        <v>706</v>
      </c>
      <c r="Q8" s="102">
        <v>739</v>
      </c>
      <c r="R8" s="102">
        <v>778</v>
      </c>
      <c r="S8" s="27"/>
      <c r="T8" s="27"/>
      <c r="U8" s="27"/>
      <c r="V8" s="27"/>
      <c r="W8" s="27"/>
      <c r="X8" s="27"/>
    </row>
    <row r="9" spans="2:24" ht="15">
      <c r="B9" s="24" t="s">
        <v>71</v>
      </c>
      <c r="C9" s="70" t="s">
        <v>52</v>
      </c>
      <c r="D9" s="102">
        <v>1016</v>
      </c>
      <c r="E9" s="102" t="s">
        <v>223</v>
      </c>
      <c r="F9" s="102">
        <v>1054</v>
      </c>
      <c r="G9" s="102">
        <v>1368</v>
      </c>
      <c r="H9" s="102">
        <v>1211</v>
      </c>
      <c r="I9" s="102">
        <v>1230</v>
      </c>
      <c r="J9" s="102">
        <v>996</v>
      </c>
      <c r="K9" s="102">
        <v>942</v>
      </c>
      <c r="L9" s="102">
        <v>1120</v>
      </c>
      <c r="M9" s="102">
        <v>1127</v>
      </c>
      <c r="N9" s="102">
        <v>1046</v>
      </c>
      <c r="O9" s="102">
        <v>1107</v>
      </c>
      <c r="P9" s="102">
        <v>1105</v>
      </c>
      <c r="Q9" s="102">
        <v>1126</v>
      </c>
      <c r="R9" s="102">
        <v>1161</v>
      </c>
      <c r="S9" s="27"/>
      <c r="T9" s="27"/>
      <c r="U9" s="27"/>
      <c r="V9" s="27"/>
      <c r="W9" s="27"/>
      <c r="X9" s="27"/>
    </row>
    <row r="10" spans="2:18" ht="15">
      <c r="B10" s="24" t="s">
        <v>72</v>
      </c>
      <c r="C10" s="70" t="s">
        <v>52</v>
      </c>
      <c r="D10" s="102">
        <v>678</v>
      </c>
      <c r="E10" s="102" t="s">
        <v>223</v>
      </c>
      <c r="F10" s="102">
        <v>684</v>
      </c>
      <c r="G10" s="102">
        <v>399</v>
      </c>
      <c r="H10" s="102">
        <v>616</v>
      </c>
      <c r="I10" s="102">
        <v>350</v>
      </c>
      <c r="J10" s="102">
        <v>256</v>
      </c>
      <c r="K10" s="102">
        <v>335</v>
      </c>
      <c r="L10" s="102">
        <v>381</v>
      </c>
      <c r="M10" s="102">
        <v>389</v>
      </c>
      <c r="N10" s="102">
        <v>374</v>
      </c>
      <c r="O10" s="102">
        <v>359</v>
      </c>
      <c r="P10" s="102">
        <v>326</v>
      </c>
      <c r="Q10" s="102">
        <v>343</v>
      </c>
      <c r="R10" s="102">
        <v>388</v>
      </c>
    </row>
    <row r="11" spans="2:18" ht="15">
      <c r="B11" s="24" t="s">
        <v>73</v>
      </c>
      <c r="C11" s="70" t="s">
        <v>52</v>
      </c>
      <c r="D11" s="102">
        <v>28</v>
      </c>
      <c r="E11" s="102" t="s">
        <v>223</v>
      </c>
      <c r="F11" s="102">
        <v>50</v>
      </c>
      <c r="G11" s="102">
        <v>50</v>
      </c>
      <c r="H11" s="102">
        <v>45</v>
      </c>
      <c r="I11" s="102" t="s">
        <v>223</v>
      </c>
      <c r="J11" s="102">
        <v>22</v>
      </c>
      <c r="K11" s="102">
        <v>23</v>
      </c>
      <c r="L11" s="102">
        <v>30</v>
      </c>
      <c r="M11" s="102" t="s">
        <v>223</v>
      </c>
      <c r="N11" s="102">
        <v>23</v>
      </c>
      <c r="O11" s="102">
        <v>18</v>
      </c>
      <c r="P11" s="102" t="s">
        <v>223</v>
      </c>
      <c r="Q11" s="102">
        <v>21</v>
      </c>
      <c r="R11" s="102">
        <v>29</v>
      </c>
    </row>
    <row r="12" spans="2:18" ht="15">
      <c r="B12" s="24" t="s">
        <v>74</v>
      </c>
      <c r="C12" s="70" t="s">
        <v>52</v>
      </c>
      <c r="D12" s="102">
        <v>109</v>
      </c>
      <c r="E12" s="102" t="s">
        <v>223</v>
      </c>
      <c r="F12" s="102">
        <v>103</v>
      </c>
      <c r="G12" s="102">
        <v>109</v>
      </c>
      <c r="H12" s="102">
        <v>108</v>
      </c>
      <c r="I12" s="102" t="s">
        <v>223</v>
      </c>
      <c r="J12" s="102">
        <v>107</v>
      </c>
      <c r="K12" s="102">
        <v>130</v>
      </c>
      <c r="L12" s="102">
        <v>147</v>
      </c>
      <c r="M12" s="102" t="s">
        <v>223</v>
      </c>
      <c r="N12" s="102">
        <v>148</v>
      </c>
      <c r="O12" s="102">
        <v>156</v>
      </c>
      <c r="P12" s="102" t="s">
        <v>223</v>
      </c>
      <c r="Q12" s="102">
        <v>164</v>
      </c>
      <c r="R12" s="102">
        <v>140</v>
      </c>
    </row>
    <row r="13" spans="1:18" ht="15">
      <c r="A13" s="25" t="s">
        <v>2</v>
      </c>
      <c r="C13" s="71"/>
      <c r="D13" s="102"/>
      <c r="E13" s="102"/>
      <c r="F13" s="102"/>
      <c r="G13" s="102"/>
      <c r="H13" s="102"/>
      <c r="I13" s="102"/>
      <c r="J13" s="102"/>
      <c r="K13" s="102"/>
      <c r="L13" s="102"/>
      <c r="M13" s="102"/>
      <c r="N13" s="102"/>
      <c r="O13" s="102"/>
      <c r="P13" s="102"/>
      <c r="Q13" s="102"/>
      <c r="R13" s="102"/>
    </row>
    <row r="14" spans="1:18" ht="15">
      <c r="A14" s="23" t="s">
        <v>145</v>
      </c>
      <c r="C14" s="71"/>
      <c r="D14" s="102"/>
      <c r="E14" s="102"/>
      <c r="F14" s="102"/>
      <c r="G14" s="102"/>
      <c r="H14" s="102"/>
      <c r="I14" s="102"/>
      <c r="J14" s="102"/>
      <c r="K14" s="102"/>
      <c r="L14" s="102"/>
      <c r="M14" s="102"/>
      <c r="N14" s="102"/>
      <c r="O14" s="102"/>
      <c r="P14" s="102"/>
      <c r="Q14" s="102"/>
      <c r="R14" s="102"/>
    </row>
    <row r="15" spans="2:18" ht="15">
      <c r="B15" s="24" t="s">
        <v>67</v>
      </c>
      <c r="C15" s="70" t="s">
        <v>52</v>
      </c>
      <c r="D15" s="102">
        <v>3560</v>
      </c>
      <c r="E15" s="102" t="s">
        <v>223</v>
      </c>
      <c r="F15" s="102">
        <v>2744</v>
      </c>
      <c r="G15" s="102">
        <v>2915</v>
      </c>
      <c r="H15" s="102">
        <v>4044</v>
      </c>
      <c r="I15" s="102">
        <v>3453</v>
      </c>
      <c r="J15" s="102">
        <v>3577</v>
      </c>
      <c r="K15" s="102">
        <v>3860</v>
      </c>
      <c r="L15" s="102">
        <v>3833</v>
      </c>
      <c r="M15" s="102">
        <v>4301</v>
      </c>
      <c r="N15" s="102">
        <v>4060</v>
      </c>
      <c r="O15" s="102">
        <v>3856</v>
      </c>
      <c r="P15" s="102">
        <v>3908</v>
      </c>
      <c r="Q15" s="102">
        <v>3902</v>
      </c>
      <c r="R15" s="102">
        <v>3697</v>
      </c>
    </row>
    <row r="16" spans="2:18" ht="15">
      <c r="B16" s="24" t="s">
        <v>68</v>
      </c>
      <c r="C16" s="70" t="s">
        <v>52</v>
      </c>
      <c r="D16" s="102">
        <v>3485</v>
      </c>
      <c r="E16" s="102" t="s">
        <v>223</v>
      </c>
      <c r="F16" s="102">
        <v>4442</v>
      </c>
      <c r="G16" s="102">
        <v>4400</v>
      </c>
      <c r="H16" s="102">
        <v>4434</v>
      </c>
      <c r="I16" s="102">
        <v>3752</v>
      </c>
      <c r="J16" s="102">
        <v>3820</v>
      </c>
      <c r="K16" s="102">
        <v>3556</v>
      </c>
      <c r="L16" s="102">
        <v>4020</v>
      </c>
      <c r="M16" s="102" t="s">
        <v>223</v>
      </c>
      <c r="N16" s="102">
        <v>3360</v>
      </c>
      <c r="O16" s="102" t="s">
        <v>223</v>
      </c>
      <c r="P16" s="102">
        <v>3802</v>
      </c>
      <c r="Q16" s="102">
        <v>3741</v>
      </c>
      <c r="R16" s="102">
        <v>3715</v>
      </c>
    </row>
    <row r="17" spans="2:18" ht="15">
      <c r="B17" s="24" t="s">
        <v>69</v>
      </c>
      <c r="C17" s="70" t="s">
        <v>52</v>
      </c>
      <c r="D17" s="102">
        <v>986</v>
      </c>
      <c r="E17" s="102" t="s">
        <v>223</v>
      </c>
      <c r="F17" s="102">
        <v>917</v>
      </c>
      <c r="G17" s="102">
        <v>1065</v>
      </c>
      <c r="H17" s="102">
        <v>1114</v>
      </c>
      <c r="I17" s="102" t="s">
        <v>223</v>
      </c>
      <c r="J17" s="102" t="s">
        <v>223</v>
      </c>
      <c r="K17" s="102">
        <v>1004</v>
      </c>
      <c r="L17" s="102">
        <v>914</v>
      </c>
      <c r="M17" s="102" t="s">
        <v>223</v>
      </c>
      <c r="N17" s="102" t="s">
        <v>223</v>
      </c>
      <c r="O17" s="102" t="s">
        <v>223</v>
      </c>
      <c r="P17" s="102">
        <v>1384</v>
      </c>
      <c r="Q17" s="102">
        <v>1346</v>
      </c>
      <c r="R17" s="102">
        <v>1246</v>
      </c>
    </row>
    <row r="18" spans="2:18" ht="15">
      <c r="B18" s="24" t="s">
        <v>70</v>
      </c>
      <c r="C18" s="70" t="s">
        <v>52</v>
      </c>
      <c r="D18" s="102">
        <v>832</v>
      </c>
      <c r="E18" s="102" t="s">
        <v>223</v>
      </c>
      <c r="F18" s="102">
        <v>662</v>
      </c>
      <c r="G18" s="102">
        <v>632</v>
      </c>
      <c r="H18" s="102">
        <v>506</v>
      </c>
      <c r="I18" s="102" t="s">
        <v>223</v>
      </c>
      <c r="J18" s="102">
        <v>828</v>
      </c>
      <c r="K18" s="102">
        <v>811</v>
      </c>
      <c r="L18" s="102">
        <v>868</v>
      </c>
      <c r="M18" s="102">
        <v>978</v>
      </c>
      <c r="N18" s="102" t="s">
        <v>223</v>
      </c>
      <c r="O18" s="102" t="s">
        <v>223</v>
      </c>
      <c r="P18" s="102">
        <v>690</v>
      </c>
      <c r="Q18" s="102">
        <v>602</v>
      </c>
      <c r="R18" s="102">
        <v>619</v>
      </c>
    </row>
    <row r="19" spans="2:18" ht="15">
      <c r="B19" s="24" t="s">
        <v>71</v>
      </c>
      <c r="C19" s="70" t="s">
        <v>52</v>
      </c>
      <c r="D19" s="102">
        <v>387</v>
      </c>
      <c r="E19" s="102" t="s">
        <v>223</v>
      </c>
      <c r="F19" s="102" t="s">
        <v>223</v>
      </c>
      <c r="G19" s="102">
        <v>315</v>
      </c>
      <c r="H19" s="102" t="s">
        <v>223</v>
      </c>
      <c r="I19" s="102" t="s">
        <v>223</v>
      </c>
      <c r="J19" s="102">
        <v>348</v>
      </c>
      <c r="K19" s="102" t="s">
        <v>223</v>
      </c>
      <c r="L19" s="102" t="s">
        <v>223</v>
      </c>
      <c r="M19" s="102">
        <v>343</v>
      </c>
      <c r="N19" s="102" t="s">
        <v>223</v>
      </c>
      <c r="O19" s="102" t="s">
        <v>223</v>
      </c>
      <c r="P19" s="102">
        <v>393</v>
      </c>
      <c r="Q19" s="102">
        <v>403</v>
      </c>
      <c r="R19" s="102">
        <v>337</v>
      </c>
    </row>
    <row r="20" spans="2:18" ht="15">
      <c r="B20" s="24" t="s">
        <v>72</v>
      </c>
      <c r="C20" s="70" t="s">
        <v>52</v>
      </c>
      <c r="D20" s="102" t="s">
        <v>223</v>
      </c>
      <c r="E20" s="102" t="s">
        <v>223</v>
      </c>
      <c r="F20" s="102">
        <v>398</v>
      </c>
      <c r="G20" s="102">
        <v>273</v>
      </c>
      <c r="H20" s="102">
        <v>382</v>
      </c>
      <c r="I20" s="102">
        <v>356</v>
      </c>
      <c r="J20" s="102">
        <v>336</v>
      </c>
      <c r="K20" s="102" t="s">
        <v>223</v>
      </c>
      <c r="L20" s="102" t="s">
        <v>223</v>
      </c>
      <c r="M20" s="102" t="s">
        <v>223</v>
      </c>
      <c r="N20" s="102" t="s">
        <v>223</v>
      </c>
      <c r="O20" s="102" t="s">
        <v>223</v>
      </c>
      <c r="P20" s="102">
        <v>324</v>
      </c>
      <c r="Q20" s="102">
        <v>307</v>
      </c>
      <c r="R20" s="102">
        <v>298</v>
      </c>
    </row>
    <row r="21" spans="1:18" s="31" customFormat="1" ht="15">
      <c r="A21" s="25"/>
      <c r="B21" s="24" t="s">
        <v>73</v>
      </c>
      <c r="C21" s="70" t="s">
        <v>52</v>
      </c>
      <c r="D21" s="102" t="s">
        <v>223</v>
      </c>
      <c r="E21" s="102" t="s">
        <v>223</v>
      </c>
      <c r="F21" s="102" t="s">
        <v>223</v>
      </c>
      <c r="G21" s="102">
        <v>25</v>
      </c>
      <c r="H21" s="102">
        <v>24</v>
      </c>
      <c r="I21" s="102" t="s">
        <v>223</v>
      </c>
      <c r="J21" s="102" t="s">
        <v>223</v>
      </c>
      <c r="K21" s="102" t="s">
        <v>223</v>
      </c>
      <c r="L21" s="102" t="s">
        <v>223</v>
      </c>
      <c r="M21" s="102" t="s">
        <v>223</v>
      </c>
      <c r="N21" s="102" t="s">
        <v>223</v>
      </c>
      <c r="O21" s="102" t="s">
        <v>223</v>
      </c>
      <c r="P21" s="102" t="s">
        <v>223</v>
      </c>
      <c r="Q21" s="102">
        <v>12</v>
      </c>
      <c r="R21" s="102">
        <v>17</v>
      </c>
    </row>
    <row r="22" spans="1:18" s="31" customFormat="1" ht="15">
      <c r="A22" s="28"/>
      <c r="B22" s="29" t="s">
        <v>74</v>
      </c>
      <c r="C22" s="72" t="s">
        <v>52</v>
      </c>
      <c r="D22" s="102" t="s">
        <v>223</v>
      </c>
      <c r="E22" s="102" t="s">
        <v>223</v>
      </c>
      <c r="F22" s="102" t="s">
        <v>223</v>
      </c>
      <c r="G22" s="102">
        <v>32</v>
      </c>
      <c r="H22" s="102" t="s">
        <v>223</v>
      </c>
      <c r="I22" s="102">
        <v>6</v>
      </c>
      <c r="J22" s="102">
        <v>19</v>
      </c>
      <c r="K22" s="102" t="s">
        <v>223</v>
      </c>
      <c r="L22" s="102" t="s">
        <v>223</v>
      </c>
      <c r="M22" s="102" t="s">
        <v>223</v>
      </c>
      <c r="N22" s="102" t="s">
        <v>223</v>
      </c>
      <c r="O22" s="102" t="s">
        <v>223</v>
      </c>
      <c r="P22" s="102" t="s">
        <v>223</v>
      </c>
      <c r="Q22" s="102">
        <v>9</v>
      </c>
      <c r="R22" s="102">
        <v>22</v>
      </c>
    </row>
    <row r="23" spans="1:18" s="31" customFormat="1" ht="57" customHeight="1">
      <c r="A23" s="25"/>
      <c r="B23" s="25"/>
      <c r="C23" s="25"/>
      <c r="D23" s="143" t="s">
        <v>295</v>
      </c>
      <c r="E23" s="143"/>
      <c r="F23" s="143"/>
      <c r="G23" s="143"/>
      <c r="H23" s="143"/>
      <c r="I23" s="143"/>
      <c r="J23" s="143"/>
      <c r="K23" s="143"/>
      <c r="L23" s="143"/>
      <c r="M23" s="143"/>
      <c r="N23" s="143"/>
      <c r="O23" s="143"/>
      <c r="P23" s="143"/>
      <c r="Q23" s="143"/>
      <c r="R23" s="143"/>
    </row>
    <row r="24" spans="1:21" ht="15">
      <c r="A24" s="25" t="s">
        <v>2</v>
      </c>
      <c r="F24" s="33"/>
      <c r="G24" s="33"/>
      <c r="H24" s="33"/>
      <c r="I24" s="33"/>
      <c r="J24" s="33"/>
      <c r="K24" s="33"/>
      <c r="L24" s="33"/>
      <c r="M24" s="33"/>
      <c r="N24" s="33"/>
      <c r="O24" s="33"/>
      <c r="P24" s="33"/>
      <c r="Q24" s="33"/>
      <c r="R24" s="33"/>
      <c r="S24" s="33"/>
      <c r="T24" s="33"/>
      <c r="U24" s="33"/>
    </row>
    <row r="25" spans="1:21" ht="15">
      <c r="A25" s="25" t="s">
        <v>2</v>
      </c>
      <c r="F25" s="33"/>
      <c r="G25" s="33"/>
      <c r="H25" s="33"/>
      <c r="I25" s="33"/>
      <c r="J25" s="33"/>
      <c r="K25" s="33"/>
      <c r="L25" s="33"/>
      <c r="M25" s="33"/>
      <c r="N25" s="33"/>
      <c r="O25" s="33"/>
      <c r="P25" s="33"/>
      <c r="Q25" s="33"/>
      <c r="R25" s="33"/>
      <c r="S25" s="33"/>
      <c r="T25" s="33"/>
      <c r="U25" s="33"/>
    </row>
    <row r="26" spans="1:21" ht="15">
      <c r="A26" s="25" t="s">
        <v>2</v>
      </c>
      <c r="D26" s="38"/>
      <c r="F26" s="33"/>
      <c r="G26" s="33"/>
      <c r="H26" s="33"/>
      <c r="I26" s="33"/>
      <c r="J26" s="33"/>
      <c r="K26" s="33"/>
      <c r="L26" s="33"/>
      <c r="M26" s="33"/>
      <c r="N26" s="33"/>
      <c r="O26" s="33"/>
      <c r="P26" s="33"/>
      <c r="Q26" s="33"/>
      <c r="R26" s="33"/>
      <c r="S26" s="33"/>
      <c r="T26" s="33"/>
      <c r="U26" s="33"/>
    </row>
    <row r="27" spans="1:21" ht="15">
      <c r="A27" s="25" t="s">
        <v>2</v>
      </c>
      <c r="F27" s="33"/>
      <c r="G27" s="33"/>
      <c r="H27" s="33"/>
      <c r="I27" s="33"/>
      <c r="J27" s="33"/>
      <c r="K27" s="33"/>
      <c r="L27" s="33"/>
      <c r="M27" s="33"/>
      <c r="N27" s="33"/>
      <c r="O27" s="33"/>
      <c r="P27" s="33"/>
      <c r="Q27" s="33"/>
      <c r="R27" s="33"/>
      <c r="S27" s="33"/>
      <c r="T27" s="33"/>
      <c r="U27" s="33"/>
    </row>
    <row r="28" spans="1:21" ht="15">
      <c r="A28" s="25" t="s">
        <v>2</v>
      </c>
      <c r="F28" s="33"/>
      <c r="G28" s="33"/>
      <c r="H28" s="33"/>
      <c r="I28" s="33"/>
      <c r="J28" s="33"/>
      <c r="K28" s="33"/>
      <c r="L28" s="33"/>
      <c r="M28" s="33"/>
      <c r="N28" s="33"/>
      <c r="O28" s="33"/>
      <c r="P28" s="33"/>
      <c r="Q28" s="33"/>
      <c r="R28" s="33"/>
      <c r="S28" s="33"/>
      <c r="T28" s="33"/>
      <c r="U28" s="33"/>
    </row>
    <row r="29" spans="1:21" ht="15">
      <c r="A29" s="25" t="s">
        <v>2</v>
      </c>
      <c r="F29" s="33"/>
      <c r="G29" s="33"/>
      <c r="H29" s="33"/>
      <c r="I29" s="33"/>
      <c r="J29" s="33"/>
      <c r="K29" s="33"/>
      <c r="L29" s="33"/>
      <c r="M29" s="33"/>
      <c r="N29" s="33"/>
      <c r="O29" s="33"/>
      <c r="P29" s="33"/>
      <c r="Q29" s="33"/>
      <c r="R29" s="33"/>
      <c r="S29" s="33"/>
      <c r="T29" s="33"/>
      <c r="U29" s="33"/>
    </row>
    <row r="30" ht="15">
      <c r="A30" s="25" t="s">
        <v>2</v>
      </c>
    </row>
    <row r="31" ht="15">
      <c r="A31" s="25" t="s">
        <v>2</v>
      </c>
    </row>
    <row r="32" ht="15">
      <c r="A32" s="25" t="s">
        <v>2</v>
      </c>
    </row>
  </sheetData>
  <mergeCells count="2">
    <mergeCell ref="D23:R23"/>
    <mergeCell ref="A2:R2"/>
  </mergeCells>
  <conditionalFormatting sqref="D5:R22">
    <cfRule type="cellIs" priority="1" dxfId="0" operator="lessThan">
      <formula>0</formula>
    </cfRule>
  </conditionalFormatting>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4BAA1-0CBE-448A-97BD-EC2C573A1CB5}">
  <dimension ref="A1:XFC55"/>
  <sheetViews>
    <sheetView workbookViewId="0" topLeftCell="A1">
      <selection activeCell="E1" sqref="E1"/>
    </sheetView>
  </sheetViews>
  <sheetFormatPr defaultColWidth="9.28125" defaultRowHeight="15"/>
  <cols>
    <col min="1" max="1" width="3.00390625" style="25" customWidth="1"/>
    <col min="2" max="2" width="5.8515625" style="25" customWidth="1"/>
    <col min="3" max="3" width="46.421875" style="25" customWidth="1"/>
    <col min="4" max="4" width="4.7109375" style="25" bestFit="1" customWidth="1"/>
    <col min="5" max="19" width="7.28125" style="25" bestFit="1" customWidth="1"/>
    <col min="20" max="22" width="9.00390625" style="25" customWidth="1"/>
    <col min="23" max="16384" width="9.28125" style="25" customWidth="1"/>
  </cols>
  <sheetData>
    <row r="1" ht="71.25" customHeight="1">
      <c r="A1" s="25" t="s">
        <v>2</v>
      </c>
    </row>
    <row r="2" spans="1:19" s="27" customFormat="1" ht="21">
      <c r="A2" s="130" t="s">
        <v>291</v>
      </c>
      <c r="B2" s="130"/>
      <c r="C2" s="130"/>
      <c r="D2" s="130"/>
      <c r="E2" s="130"/>
      <c r="F2" s="130"/>
      <c r="G2" s="130"/>
      <c r="H2" s="130"/>
      <c r="I2" s="130"/>
      <c r="J2" s="130"/>
      <c r="K2" s="130"/>
      <c r="L2" s="130"/>
      <c r="M2" s="130"/>
      <c r="N2" s="130"/>
      <c r="O2" s="130"/>
      <c r="P2" s="130"/>
      <c r="Q2" s="130"/>
      <c r="R2" s="130"/>
      <c r="S2" s="44"/>
    </row>
    <row r="3" spans="1:19" s="81" customFormat="1" ht="12">
      <c r="A3" s="78" t="s">
        <v>39</v>
      </c>
      <c r="B3" s="78" t="s">
        <v>39</v>
      </c>
      <c r="C3" s="78" t="s">
        <v>39</v>
      </c>
      <c r="D3" s="80" t="s">
        <v>38</v>
      </c>
      <c r="E3" s="78" t="s">
        <v>339</v>
      </c>
      <c r="F3" s="78" t="s">
        <v>340</v>
      </c>
      <c r="G3" s="78" t="s">
        <v>341</v>
      </c>
      <c r="H3" s="78" t="s">
        <v>342</v>
      </c>
      <c r="I3" s="78" t="s">
        <v>343</v>
      </c>
      <c r="J3" s="78" t="s">
        <v>344</v>
      </c>
      <c r="K3" s="78" t="s">
        <v>345</v>
      </c>
      <c r="L3" s="78" t="s">
        <v>346</v>
      </c>
      <c r="M3" s="78" t="s">
        <v>347</v>
      </c>
      <c r="N3" s="78" t="s">
        <v>348</v>
      </c>
      <c r="O3" s="78" t="s">
        <v>349</v>
      </c>
      <c r="P3" s="78" t="s">
        <v>350</v>
      </c>
      <c r="Q3" s="78" t="s">
        <v>351</v>
      </c>
      <c r="R3" s="78" t="s">
        <v>352</v>
      </c>
      <c r="S3" s="78" t="s">
        <v>353</v>
      </c>
    </row>
    <row r="5" ht="15">
      <c r="A5" s="22" t="s">
        <v>292</v>
      </c>
    </row>
    <row r="6" spans="2:19" ht="15">
      <c r="B6" s="23" t="s">
        <v>121</v>
      </c>
      <c r="C6" s="24"/>
      <c r="D6" s="93" t="s">
        <v>370</v>
      </c>
      <c r="E6" s="101">
        <v>0.644</v>
      </c>
      <c r="F6" s="101">
        <v>0.84</v>
      </c>
      <c r="G6" s="101">
        <v>0.94</v>
      </c>
      <c r="H6" s="101">
        <v>1.198</v>
      </c>
      <c r="I6" s="101">
        <v>1.265</v>
      </c>
      <c r="J6" s="101">
        <v>1.05</v>
      </c>
      <c r="K6" s="101">
        <v>0.997</v>
      </c>
      <c r="L6" s="101">
        <v>1.34</v>
      </c>
      <c r="M6" s="101">
        <v>1.409</v>
      </c>
      <c r="N6" s="101">
        <v>1.532</v>
      </c>
      <c r="O6" s="101">
        <v>2.012</v>
      </c>
      <c r="P6" s="101">
        <v>1.624</v>
      </c>
      <c r="Q6" s="101">
        <v>1.788</v>
      </c>
      <c r="R6" s="101">
        <v>1.618</v>
      </c>
      <c r="S6" s="101">
        <v>1.158</v>
      </c>
    </row>
    <row r="7" spans="1:19" ht="15">
      <c r="A7" s="25" t="s">
        <v>2</v>
      </c>
      <c r="D7" s="94"/>
      <c r="E7" s="101"/>
      <c r="F7" s="101"/>
      <c r="G7" s="101"/>
      <c r="H7" s="101"/>
      <c r="I7" s="101"/>
      <c r="J7" s="101"/>
      <c r="K7" s="101"/>
      <c r="L7" s="101"/>
      <c r="M7" s="101"/>
      <c r="N7" s="101"/>
      <c r="O7" s="101"/>
      <c r="P7" s="101"/>
      <c r="Q7" s="101"/>
      <c r="R7" s="101"/>
      <c r="S7" s="101"/>
    </row>
    <row r="8" spans="1:19" ht="15">
      <c r="A8" s="23" t="s">
        <v>122</v>
      </c>
      <c r="D8" s="94"/>
      <c r="E8" s="101"/>
      <c r="F8" s="101"/>
      <c r="G8" s="101"/>
      <c r="H8" s="101"/>
      <c r="I8" s="101"/>
      <c r="J8" s="101"/>
      <c r="K8" s="101"/>
      <c r="L8" s="101"/>
      <c r="M8" s="101"/>
      <c r="N8" s="101"/>
      <c r="O8" s="101"/>
      <c r="P8" s="101"/>
      <c r="Q8" s="101"/>
      <c r="R8" s="101"/>
      <c r="S8" s="101"/>
    </row>
    <row r="9" spans="2:19" ht="15">
      <c r="B9" s="23" t="s">
        <v>123</v>
      </c>
      <c r="D9" s="94"/>
      <c r="E9" s="101"/>
      <c r="F9" s="101"/>
      <c r="G9" s="101"/>
      <c r="H9" s="101"/>
      <c r="I9" s="101"/>
      <c r="J9" s="101"/>
      <c r="K9" s="101"/>
      <c r="L9" s="101"/>
      <c r="M9" s="101"/>
      <c r="N9" s="101"/>
      <c r="O9" s="101"/>
      <c r="P9" s="101"/>
      <c r="Q9" s="101"/>
      <c r="R9" s="101"/>
      <c r="S9" s="101"/>
    </row>
    <row r="10" spans="3:19" ht="15">
      <c r="C10" s="24" t="s">
        <v>124</v>
      </c>
      <c r="D10" s="93" t="s">
        <v>370</v>
      </c>
      <c r="E10" s="101">
        <v>0.521</v>
      </c>
      <c r="F10" s="101">
        <v>0.533</v>
      </c>
      <c r="G10" s="101">
        <v>0.494</v>
      </c>
      <c r="H10" s="101">
        <v>0.457</v>
      </c>
      <c r="I10" s="101">
        <v>0.46</v>
      </c>
      <c r="J10" s="101">
        <v>0.402</v>
      </c>
      <c r="K10" s="101" t="s">
        <v>223</v>
      </c>
      <c r="L10" s="101" t="s">
        <v>223</v>
      </c>
      <c r="M10" s="101">
        <v>0.48</v>
      </c>
      <c r="N10" s="101" t="s">
        <v>223</v>
      </c>
      <c r="O10" s="101">
        <v>0.477</v>
      </c>
      <c r="P10" s="101">
        <v>0.568</v>
      </c>
      <c r="Q10" s="101">
        <v>0.585</v>
      </c>
      <c r="R10" s="101">
        <v>0.568</v>
      </c>
      <c r="S10" s="101">
        <v>0.538</v>
      </c>
    </row>
    <row r="11" spans="3:19" ht="15">
      <c r="C11" s="24" t="s">
        <v>125</v>
      </c>
      <c r="D11" s="93" t="s">
        <v>370</v>
      </c>
      <c r="E11" s="101">
        <v>0.22</v>
      </c>
      <c r="F11" s="101">
        <v>0.27</v>
      </c>
      <c r="G11" s="101">
        <v>0.276</v>
      </c>
      <c r="H11" s="101">
        <v>0.216</v>
      </c>
      <c r="I11" s="101">
        <v>0.207</v>
      </c>
      <c r="J11" s="101">
        <v>0.186</v>
      </c>
      <c r="K11" s="101" t="s">
        <v>223</v>
      </c>
      <c r="L11" s="101" t="s">
        <v>223</v>
      </c>
      <c r="M11" s="101">
        <v>0.056</v>
      </c>
      <c r="N11" s="101" t="s">
        <v>223</v>
      </c>
      <c r="O11" s="101">
        <v>0.1</v>
      </c>
      <c r="P11" s="101">
        <v>0.104</v>
      </c>
      <c r="Q11" s="101">
        <v>0.162</v>
      </c>
      <c r="R11" s="101">
        <v>0.149</v>
      </c>
      <c r="S11" s="101">
        <v>0.181</v>
      </c>
    </row>
    <row r="12" spans="3:19" ht="15">
      <c r="C12" s="24" t="s">
        <v>126</v>
      </c>
      <c r="D12" s="93" t="s">
        <v>370</v>
      </c>
      <c r="E12" s="101">
        <v>0.831</v>
      </c>
      <c r="F12" s="101">
        <v>0.937</v>
      </c>
      <c r="G12" s="101">
        <v>0.701</v>
      </c>
      <c r="H12" s="101">
        <v>0.636</v>
      </c>
      <c r="I12" s="101">
        <v>0.637</v>
      </c>
      <c r="J12" s="101">
        <v>0.576</v>
      </c>
      <c r="K12" s="101">
        <v>0.54</v>
      </c>
      <c r="L12" s="101">
        <v>0.52</v>
      </c>
      <c r="M12" s="101">
        <v>0.619</v>
      </c>
      <c r="N12" s="101">
        <v>0.623</v>
      </c>
      <c r="O12" s="101">
        <v>0.621</v>
      </c>
      <c r="P12" s="101">
        <v>0.708</v>
      </c>
      <c r="Q12" s="101">
        <v>0.665</v>
      </c>
      <c r="R12" s="101">
        <v>0.438</v>
      </c>
      <c r="S12" s="101">
        <v>0.6</v>
      </c>
    </row>
    <row r="13" spans="3:19" ht="15">
      <c r="C13" s="24" t="s">
        <v>45</v>
      </c>
      <c r="D13" s="93" t="s">
        <v>370</v>
      </c>
      <c r="E13" s="101">
        <v>1.572</v>
      </c>
      <c r="F13" s="101">
        <v>1.74</v>
      </c>
      <c r="G13" s="101">
        <v>1.472</v>
      </c>
      <c r="H13" s="101">
        <v>1.31</v>
      </c>
      <c r="I13" s="101">
        <v>1.304</v>
      </c>
      <c r="J13" s="101">
        <v>1.164</v>
      </c>
      <c r="K13" s="101">
        <v>1.064</v>
      </c>
      <c r="L13" s="101">
        <v>1.002</v>
      </c>
      <c r="M13" s="101">
        <v>1.154</v>
      </c>
      <c r="N13" s="101">
        <v>1.228</v>
      </c>
      <c r="O13" s="101">
        <v>1.198</v>
      </c>
      <c r="P13" s="101">
        <v>1.38</v>
      </c>
      <c r="Q13" s="101">
        <v>1.413</v>
      </c>
      <c r="R13" s="101">
        <v>1.15</v>
      </c>
      <c r="S13" s="101">
        <v>1.319</v>
      </c>
    </row>
    <row r="14" spans="1:19" ht="15">
      <c r="A14" s="25" t="s">
        <v>2</v>
      </c>
      <c r="D14" s="71"/>
      <c r="E14" s="101"/>
      <c r="F14" s="101"/>
      <c r="G14" s="101"/>
      <c r="H14" s="101"/>
      <c r="I14" s="101"/>
      <c r="J14" s="101"/>
      <c r="K14" s="101"/>
      <c r="L14" s="101"/>
      <c r="M14" s="101"/>
      <c r="N14" s="101"/>
      <c r="O14" s="101"/>
      <c r="P14" s="101"/>
      <c r="Q14" s="101"/>
      <c r="R14" s="101"/>
      <c r="S14" s="101"/>
    </row>
    <row r="15" spans="2:19" ht="15">
      <c r="B15" s="23" t="s">
        <v>127</v>
      </c>
      <c r="D15" s="71"/>
      <c r="E15" s="101"/>
      <c r="F15" s="101"/>
      <c r="G15" s="101"/>
      <c r="H15" s="101"/>
      <c r="I15" s="101"/>
      <c r="J15" s="101"/>
      <c r="K15" s="101"/>
      <c r="L15" s="101"/>
      <c r="M15" s="101"/>
      <c r="N15" s="101"/>
      <c r="O15" s="101"/>
      <c r="P15" s="101"/>
      <c r="Q15" s="101"/>
      <c r="R15" s="101"/>
      <c r="S15" s="101"/>
    </row>
    <row r="16" spans="3:19" ht="15">
      <c r="C16" s="24" t="s">
        <v>128</v>
      </c>
      <c r="D16" s="93" t="s">
        <v>370</v>
      </c>
      <c r="E16" s="101">
        <v>0.035</v>
      </c>
      <c r="F16" s="101">
        <v>0.042</v>
      </c>
      <c r="G16" s="101">
        <v>0.048</v>
      </c>
      <c r="H16" s="101">
        <v>0.051</v>
      </c>
      <c r="I16" s="101">
        <v>0.104</v>
      </c>
      <c r="J16" s="101">
        <v>0.055</v>
      </c>
      <c r="K16" s="101">
        <v>0.055</v>
      </c>
      <c r="L16" s="101">
        <v>0.078</v>
      </c>
      <c r="M16" s="101">
        <v>0.06</v>
      </c>
      <c r="N16" s="101">
        <v>0.077</v>
      </c>
      <c r="O16" s="101">
        <v>0.076</v>
      </c>
      <c r="P16" s="101">
        <v>0.113</v>
      </c>
      <c r="Q16" s="101">
        <v>0.126</v>
      </c>
      <c r="R16" s="101">
        <v>0.155</v>
      </c>
      <c r="S16" s="101">
        <v>0.151</v>
      </c>
    </row>
    <row r="17" spans="3:19" ht="15">
      <c r="C17" s="24" t="s">
        <v>129</v>
      </c>
      <c r="D17" s="93" t="s">
        <v>370</v>
      </c>
      <c r="E17" s="101">
        <v>1.637</v>
      </c>
      <c r="F17" s="101">
        <v>1.816</v>
      </c>
      <c r="G17" s="101">
        <v>1.898</v>
      </c>
      <c r="H17" s="101">
        <v>2.028</v>
      </c>
      <c r="I17" s="101">
        <v>1.956</v>
      </c>
      <c r="J17" s="101">
        <v>1.942</v>
      </c>
      <c r="K17" s="101">
        <v>1.684</v>
      </c>
      <c r="L17" s="101">
        <v>1.833</v>
      </c>
      <c r="M17" s="101">
        <v>1.858</v>
      </c>
      <c r="N17" s="101">
        <v>2.16</v>
      </c>
      <c r="O17" s="101">
        <v>2.106</v>
      </c>
      <c r="P17" s="101">
        <v>2.416</v>
      </c>
      <c r="Q17" s="101">
        <v>2.325</v>
      </c>
      <c r="R17" s="101">
        <v>2.424</v>
      </c>
      <c r="S17" s="101">
        <v>2.09</v>
      </c>
    </row>
    <row r="18" spans="3:19" ht="15">
      <c r="C18" s="24" t="s">
        <v>130</v>
      </c>
      <c r="D18" s="93" t="s">
        <v>370</v>
      </c>
      <c r="E18" s="101">
        <v>0.104</v>
      </c>
      <c r="F18" s="101">
        <v>0.124</v>
      </c>
      <c r="G18" s="101">
        <v>0.118</v>
      </c>
      <c r="H18" s="101">
        <v>0.096</v>
      </c>
      <c r="I18" s="101">
        <v>0.106</v>
      </c>
      <c r="J18" s="101">
        <v>0.095</v>
      </c>
      <c r="K18" s="101">
        <v>0.09</v>
      </c>
      <c r="L18" s="101">
        <v>0.087</v>
      </c>
      <c r="M18" s="101">
        <v>0.077</v>
      </c>
      <c r="N18" s="101">
        <v>0.088</v>
      </c>
      <c r="O18" s="101">
        <v>0.085</v>
      </c>
      <c r="P18" s="101">
        <v>0.115</v>
      </c>
      <c r="Q18" s="101">
        <v>0.118</v>
      </c>
      <c r="R18" s="101">
        <v>0.124</v>
      </c>
      <c r="S18" s="101">
        <v>0.127</v>
      </c>
    </row>
    <row r="19" spans="3:19" ht="15">
      <c r="C19" s="24" t="s">
        <v>131</v>
      </c>
      <c r="D19" s="93" t="s">
        <v>370</v>
      </c>
      <c r="E19" s="101">
        <v>0.387</v>
      </c>
      <c r="F19" s="101">
        <v>0.368</v>
      </c>
      <c r="G19" s="101">
        <v>0.321</v>
      </c>
      <c r="H19" s="101">
        <v>0.379</v>
      </c>
      <c r="I19" s="101">
        <v>0.384</v>
      </c>
      <c r="J19" s="101">
        <v>0.317</v>
      </c>
      <c r="K19" s="101">
        <v>0.293</v>
      </c>
      <c r="L19" s="101">
        <v>0.33</v>
      </c>
      <c r="M19" s="101">
        <v>0.35</v>
      </c>
      <c r="N19" s="101">
        <v>0.386</v>
      </c>
      <c r="O19" s="101">
        <v>0.359</v>
      </c>
      <c r="P19" s="101">
        <v>0.339</v>
      </c>
      <c r="Q19" s="101">
        <v>0.285</v>
      </c>
      <c r="R19" s="101">
        <v>0.292</v>
      </c>
      <c r="S19" s="101">
        <v>0.312</v>
      </c>
    </row>
    <row r="20" spans="3:19" ht="15">
      <c r="C20" s="24" t="s">
        <v>132</v>
      </c>
      <c r="D20" s="93" t="s">
        <v>370</v>
      </c>
      <c r="E20" s="101">
        <v>0.285</v>
      </c>
      <c r="F20" s="101">
        <v>0.33</v>
      </c>
      <c r="G20" s="101">
        <v>0.355</v>
      </c>
      <c r="H20" s="101">
        <v>0.348</v>
      </c>
      <c r="I20" s="101">
        <v>0.313</v>
      </c>
      <c r="J20" s="101">
        <v>0.3</v>
      </c>
      <c r="K20" s="101">
        <v>0.288</v>
      </c>
      <c r="L20" s="101">
        <v>0.311</v>
      </c>
      <c r="M20" s="101">
        <v>0.296</v>
      </c>
      <c r="N20" s="101">
        <v>0.349</v>
      </c>
      <c r="O20" s="101">
        <v>0.318</v>
      </c>
      <c r="P20" s="101">
        <v>0.377</v>
      </c>
      <c r="Q20" s="101">
        <v>0.364</v>
      </c>
      <c r="R20" s="101">
        <v>0.396</v>
      </c>
      <c r="S20" s="101">
        <v>0.37</v>
      </c>
    </row>
    <row r="21" spans="3:19" ht="15">
      <c r="C21" s="24" t="s">
        <v>45</v>
      </c>
      <c r="D21" s="93" t="s">
        <v>370</v>
      </c>
      <c r="E21" s="101">
        <v>2.448</v>
      </c>
      <c r="F21" s="101">
        <v>2.68</v>
      </c>
      <c r="G21" s="101">
        <v>2.74</v>
      </c>
      <c r="H21" s="101">
        <v>2.902</v>
      </c>
      <c r="I21" s="101">
        <v>2.862</v>
      </c>
      <c r="J21" s="101">
        <v>2.709</v>
      </c>
      <c r="K21" s="101">
        <v>2.411</v>
      </c>
      <c r="L21" s="101">
        <v>2.639</v>
      </c>
      <c r="M21" s="101">
        <v>2.64</v>
      </c>
      <c r="N21" s="101">
        <v>3.06</v>
      </c>
      <c r="O21" s="101">
        <v>2.944</v>
      </c>
      <c r="P21" s="101">
        <v>3.36</v>
      </c>
      <c r="Q21" s="101">
        <v>3.217</v>
      </c>
      <c r="R21" s="101">
        <v>3.391</v>
      </c>
      <c r="S21" s="101">
        <v>3.05</v>
      </c>
    </row>
    <row r="22" spans="4:19" ht="15">
      <c r="D22" s="71"/>
      <c r="E22" s="101"/>
      <c r="F22" s="101"/>
      <c r="G22" s="101"/>
      <c r="H22" s="101"/>
      <c r="I22" s="101"/>
      <c r="J22" s="101"/>
      <c r="K22" s="101"/>
      <c r="L22" s="101"/>
      <c r="M22" s="101"/>
      <c r="N22" s="101"/>
      <c r="O22" s="101"/>
      <c r="P22" s="101"/>
      <c r="Q22" s="101"/>
      <c r="R22" s="101"/>
      <c r="S22" s="101"/>
    </row>
    <row r="23" spans="2:19" ht="15">
      <c r="B23" s="23" t="s">
        <v>133</v>
      </c>
      <c r="C23" s="24"/>
      <c r="D23" s="93" t="s">
        <v>370</v>
      </c>
      <c r="E23" s="101">
        <v>4.02</v>
      </c>
      <c r="F23" s="101">
        <v>4.396</v>
      </c>
      <c r="G23" s="101">
        <v>4.203</v>
      </c>
      <c r="H23" s="101">
        <v>4.261</v>
      </c>
      <c r="I23" s="101">
        <v>4.166</v>
      </c>
      <c r="J23" s="101">
        <v>3.874</v>
      </c>
      <c r="K23" s="101">
        <v>3.475</v>
      </c>
      <c r="L23" s="101">
        <v>3.64</v>
      </c>
      <c r="M23" s="101">
        <v>3.794</v>
      </c>
      <c r="N23" s="101">
        <v>4.288</v>
      </c>
      <c r="O23" s="101">
        <v>4.143</v>
      </c>
      <c r="P23" s="101">
        <v>4.739</v>
      </c>
      <c r="Q23" s="101">
        <v>4.63</v>
      </c>
      <c r="R23" s="101">
        <v>4.541</v>
      </c>
      <c r="S23" s="101">
        <v>4.369</v>
      </c>
    </row>
    <row r="24" spans="1:19" ht="15">
      <c r="A24" s="25" t="s">
        <v>2</v>
      </c>
      <c r="D24" s="71"/>
      <c r="E24" s="101"/>
      <c r="F24" s="101"/>
      <c r="G24" s="101"/>
      <c r="H24" s="101"/>
      <c r="I24" s="101"/>
      <c r="J24" s="101"/>
      <c r="K24" s="101"/>
      <c r="L24" s="101"/>
      <c r="M24" s="101"/>
      <c r="N24" s="101"/>
      <c r="O24" s="101"/>
      <c r="P24" s="101"/>
      <c r="Q24" s="101"/>
      <c r="R24" s="101"/>
      <c r="S24" s="101"/>
    </row>
    <row r="25" spans="2:19" ht="15">
      <c r="B25" s="23" t="s">
        <v>146</v>
      </c>
      <c r="D25" s="71"/>
      <c r="E25" s="101"/>
      <c r="F25" s="101"/>
      <c r="G25" s="101"/>
      <c r="H25" s="101"/>
      <c r="I25" s="101"/>
      <c r="J25" s="101"/>
      <c r="K25" s="101"/>
      <c r="L25" s="101"/>
      <c r="M25" s="101"/>
      <c r="N25" s="101"/>
      <c r="O25" s="101"/>
      <c r="P25" s="101"/>
      <c r="Q25" s="101"/>
      <c r="R25" s="101"/>
      <c r="S25" s="101"/>
    </row>
    <row r="26" spans="3:19" ht="15">
      <c r="C26" s="24" t="s">
        <v>135</v>
      </c>
      <c r="D26" s="93" t="s">
        <v>370</v>
      </c>
      <c r="E26" s="101">
        <v>0.648</v>
      </c>
      <c r="F26" s="101">
        <v>0.671</v>
      </c>
      <c r="G26" s="101">
        <v>0.538</v>
      </c>
      <c r="H26" s="101">
        <v>0.433</v>
      </c>
      <c r="I26" s="101">
        <v>0.455</v>
      </c>
      <c r="J26" s="101">
        <v>0.388</v>
      </c>
      <c r="K26" s="101">
        <v>0.718</v>
      </c>
      <c r="L26" s="101">
        <v>0.789</v>
      </c>
      <c r="M26" s="101">
        <v>0.769</v>
      </c>
      <c r="N26" s="101">
        <v>0.778</v>
      </c>
      <c r="O26" s="101">
        <v>0.811</v>
      </c>
      <c r="P26" s="101">
        <v>0.835</v>
      </c>
      <c r="Q26" s="101">
        <v>0.906</v>
      </c>
      <c r="R26" s="101">
        <v>0.747</v>
      </c>
      <c r="S26" s="101">
        <v>0.734</v>
      </c>
    </row>
    <row r="27" spans="3:19" ht="15">
      <c r="C27" s="24" t="s">
        <v>136</v>
      </c>
      <c r="D27" s="93" t="s">
        <v>370</v>
      </c>
      <c r="E27" s="101">
        <v>0.898</v>
      </c>
      <c r="F27" s="101">
        <v>1.072</v>
      </c>
      <c r="G27" s="101">
        <v>0.924</v>
      </c>
      <c r="H27" s="101">
        <v>0.975</v>
      </c>
      <c r="I27" s="101">
        <v>1.095</v>
      </c>
      <c r="J27" s="101">
        <v>1.006</v>
      </c>
      <c r="K27" s="101">
        <v>0.745</v>
      </c>
      <c r="L27" s="101">
        <v>0.833</v>
      </c>
      <c r="M27" s="101">
        <v>0.882</v>
      </c>
      <c r="N27" s="101">
        <v>0.744</v>
      </c>
      <c r="O27" s="101">
        <v>0.853</v>
      </c>
      <c r="P27" s="101">
        <v>0.884</v>
      </c>
      <c r="Q27" s="101">
        <v>0.912</v>
      </c>
      <c r="R27" s="101">
        <v>0.866</v>
      </c>
      <c r="S27" s="101">
        <v>0.914</v>
      </c>
    </row>
    <row r="28" spans="3:19" ht="15">
      <c r="C28" s="24" t="s">
        <v>137</v>
      </c>
      <c r="D28" s="93" t="s">
        <v>370</v>
      </c>
      <c r="E28" s="101">
        <v>0.112</v>
      </c>
      <c r="F28" s="101">
        <v>0.078</v>
      </c>
      <c r="G28" s="101">
        <v>0.085</v>
      </c>
      <c r="H28" s="101">
        <v>0.053</v>
      </c>
      <c r="I28" s="101">
        <v>0.057</v>
      </c>
      <c r="J28" s="101">
        <v>0.052</v>
      </c>
      <c r="K28" s="101">
        <v>0.058</v>
      </c>
      <c r="L28" s="101">
        <v>0.04</v>
      </c>
      <c r="M28" s="101">
        <v>0.047</v>
      </c>
      <c r="N28" s="101">
        <v>0.041</v>
      </c>
      <c r="O28" s="101">
        <v>0.044</v>
      </c>
      <c r="P28" s="101">
        <v>0.045</v>
      </c>
      <c r="Q28" s="101">
        <v>0.045</v>
      </c>
      <c r="R28" s="101">
        <v>0.049</v>
      </c>
      <c r="S28" s="101">
        <v>0.057</v>
      </c>
    </row>
    <row r="29" spans="3:19" ht="15">
      <c r="C29" s="24" t="s">
        <v>138</v>
      </c>
      <c r="D29" s="93" t="s">
        <v>370</v>
      </c>
      <c r="E29" s="101">
        <v>0.334</v>
      </c>
      <c r="F29" s="101">
        <v>0.354</v>
      </c>
      <c r="G29" s="101">
        <v>0.283</v>
      </c>
      <c r="H29" s="101">
        <v>0.251</v>
      </c>
      <c r="I29" s="101">
        <v>0.288</v>
      </c>
      <c r="J29" s="101">
        <v>0.226</v>
      </c>
      <c r="K29" s="101">
        <v>0.199</v>
      </c>
      <c r="L29" s="101">
        <v>0.221</v>
      </c>
      <c r="M29" s="101">
        <v>0.187</v>
      </c>
      <c r="N29" s="101">
        <v>0.174</v>
      </c>
      <c r="O29" s="101">
        <v>0.147</v>
      </c>
      <c r="P29" s="101">
        <v>0.125</v>
      </c>
      <c r="Q29" s="101">
        <v>0.155</v>
      </c>
      <c r="R29" s="101">
        <v>0.095</v>
      </c>
      <c r="S29" s="101">
        <v>0.126</v>
      </c>
    </row>
    <row r="30" spans="3:19" ht="15">
      <c r="C30" s="24" t="s">
        <v>139</v>
      </c>
      <c r="D30" s="93" t="s">
        <v>370</v>
      </c>
      <c r="E30" s="101">
        <v>0.652</v>
      </c>
      <c r="F30" s="101">
        <v>0.667</v>
      </c>
      <c r="G30" s="101">
        <v>0.761</v>
      </c>
      <c r="H30" s="101">
        <v>0.731</v>
      </c>
      <c r="I30" s="101">
        <v>0.771</v>
      </c>
      <c r="J30" s="101">
        <v>0.597</v>
      </c>
      <c r="K30" s="101">
        <v>0.619</v>
      </c>
      <c r="L30" s="101">
        <v>0.67</v>
      </c>
      <c r="M30" s="101">
        <v>0.63</v>
      </c>
      <c r="N30" s="101">
        <v>0.598</v>
      </c>
      <c r="O30" s="101">
        <v>0.499</v>
      </c>
      <c r="P30" s="101">
        <v>0.593</v>
      </c>
      <c r="Q30" s="101">
        <v>0.498</v>
      </c>
      <c r="R30" s="101">
        <v>0.5</v>
      </c>
      <c r="S30" s="101">
        <v>0.463</v>
      </c>
    </row>
    <row r="31" spans="3:19" ht="15">
      <c r="C31" s="24" t="s">
        <v>140</v>
      </c>
      <c r="D31" s="93" t="s">
        <v>370</v>
      </c>
      <c r="E31" s="101">
        <v>0.11</v>
      </c>
      <c r="F31" s="101">
        <v>0.11</v>
      </c>
      <c r="G31" s="101">
        <v>0.251</v>
      </c>
      <c r="H31" s="101">
        <v>0.19</v>
      </c>
      <c r="I31" s="101">
        <v>0.193</v>
      </c>
      <c r="J31" s="101">
        <v>0.154</v>
      </c>
      <c r="K31" s="101">
        <v>0.195</v>
      </c>
      <c r="L31" s="101">
        <v>0.18</v>
      </c>
      <c r="M31" s="101">
        <v>0.196</v>
      </c>
      <c r="N31" s="101">
        <v>0.236</v>
      </c>
      <c r="O31" s="101">
        <v>0.194</v>
      </c>
      <c r="P31" s="101">
        <v>0.206</v>
      </c>
      <c r="Q31" s="101">
        <v>0.266</v>
      </c>
      <c r="R31" s="101">
        <v>0.255</v>
      </c>
      <c r="S31" s="101">
        <v>0.312</v>
      </c>
    </row>
    <row r="32" spans="3:19" ht="15">
      <c r="C32" s="24" t="s">
        <v>45</v>
      </c>
      <c r="D32" s="93" t="s">
        <v>370</v>
      </c>
      <c r="E32" s="101">
        <v>2.755</v>
      </c>
      <c r="F32" s="101">
        <v>2.935</v>
      </c>
      <c r="G32" s="101">
        <v>2.769</v>
      </c>
      <c r="H32" s="101">
        <v>2.602</v>
      </c>
      <c r="I32" s="101">
        <v>2.858</v>
      </c>
      <c r="J32" s="101">
        <v>2.423</v>
      </c>
      <c r="K32" s="101">
        <v>2.534</v>
      </c>
      <c r="L32" s="101">
        <v>2.733</v>
      </c>
      <c r="M32" s="101">
        <v>2.71</v>
      </c>
      <c r="N32" s="101">
        <v>2.571</v>
      </c>
      <c r="O32" s="101">
        <v>2.549</v>
      </c>
      <c r="P32" s="101">
        <v>2.689</v>
      </c>
      <c r="Q32" s="101">
        <v>2.781</v>
      </c>
      <c r="R32" s="101">
        <v>2.512</v>
      </c>
      <c r="S32" s="101">
        <v>2.606</v>
      </c>
    </row>
    <row r="33" spans="4:19" ht="15">
      <c r="D33" s="71"/>
      <c r="E33" s="101"/>
      <c r="F33" s="101"/>
      <c r="G33" s="101"/>
      <c r="H33" s="101"/>
      <c r="I33" s="101"/>
      <c r="J33" s="101"/>
      <c r="K33" s="101"/>
      <c r="L33" s="101"/>
      <c r="M33" s="101"/>
      <c r="N33" s="101"/>
      <c r="O33" s="101"/>
      <c r="P33" s="101"/>
      <c r="Q33" s="101"/>
      <c r="R33" s="101"/>
      <c r="S33" s="101"/>
    </row>
    <row r="34" spans="2:19" ht="15">
      <c r="B34" s="22" t="s">
        <v>289</v>
      </c>
      <c r="C34" s="24"/>
      <c r="D34" s="93" t="s">
        <v>370</v>
      </c>
      <c r="E34" s="101">
        <v>6.775</v>
      </c>
      <c r="F34" s="101">
        <v>7.331</v>
      </c>
      <c r="G34" s="101">
        <v>6.972</v>
      </c>
      <c r="H34" s="101">
        <v>6.863</v>
      </c>
      <c r="I34" s="101">
        <v>7.024</v>
      </c>
      <c r="J34" s="101">
        <v>6.297</v>
      </c>
      <c r="K34" s="101">
        <v>6.009</v>
      </c>
      <c r="L34" s="101">
        <v>6.373</v>
      </c>
      <c r="M34" s="101">
        <v>6.504</v>
      </c>
      <c r="N34" s="101">
        <v>6.859</v>
      </c>
      <c r="O34" s="101">
        <v>6.692</v>
      </c>
      <c r="P34" s="101">
        <v>7.428</v>
      </c>
      <c r="Q34" s="101">
        <v>7.411</v>
      </c>
      <c r="R34" s="101">
        <v>7.053</v>
      </c>
      <c r="S34" s="101">
        <v>6.975</v>
      </c>
    </row>
    <row r="35" spans="1:19" ht="15">
      <c r="A35" s="25" t="s">
        <v>2</v>
      </c>
      <c r="D35" s="71"/>
      <c r="E35" s="101"/>
      <c r="F35" s="101"/>
      <c r="G35" s="101"/>
      <c r="H35" s="101"/>
      <c r="I35" s="101"/>
      <c r="J35" s="101"/>
      <c r="K35" s="101"/>
      <c r="L35" s="101"/>
      <c r="M35" s="101"/>
      <c r="N35" s="101"/>
      <c r="O35" s="101"/>
      <c r="P35" s="101"/>
      <c r="Q35" s="101"/>
      <c r="R35" s="101"/>
      <c r="S35" s="101"/>
    </row>
    <row r="36" spans="2:19" ht="15">
      <c r="B36" s="23" t="s">
        <v>142</v>
      </c>
      <c r="D36" s="71"/>
      <c r="E36" s="101"/>
      <c r="F36" s="101"/>
      <c r="G36" s="101"/>
      <c r="H36" s="101"/>
      <c r="I36" s="101"/>
      <c r="J36" s="101"/>
      <c r="K36" s="101"/>
      <c r="L36" s="101"/>
      <c r="M36" s="101"/>
      <c r="N36" s="101"/>
      <c r="O36" s="101"/>
      <c r="P36" s="101"/>
      <c r="Q36" s="101"/>
      <c r="R36" s="101"/>
      <c r="S36" s="101"/>
    </row>
    <row r="37" spans="3:19" ht="15">
      <c r="C37" s="24" t="s">
        <v>142</v>
      </c>
      <c r="D37" s="93" t="s">
        <v>370</v>
      </c>
      <c r="E37" s="101">
        <v>101.898</v>
      </c>
      <c r="F37" s="101">
        <v>107.413</v>
      </c>
      <c r="G37" s="101">
        <v>103.925</v>
      </c>
      <c r="H37" s="101">
        <v>98.042</v>
      </c>
      <c r="I37" s="101">
        <v>102.359</v>
      </c>
      <c r="J37" s="101">
        <v>101.969</v>
      </c>
      <c r="K37" s="101">
        <v>97.302</v>
      </c>
      <c r="L37" s="101">
        <v>97.131</v>
      </c>
      <c r="M37" s="101">
        <v>99.512</v>
      </c>
      <c r="N37" s="101">
        <v>101.488</v>
      </c>
      <c r="O37" s="101">
        <v>99.799</v>
      </c>
      <c r="P37" s="101">
        <v>105.371</v>
      </c>
      <c r="Q37" s="101">
        <v>109.945</v>
      </c>
      <c r="R37" s="101">
        <v>106.995</v>
      </c>
      <c r="S37" s="101">
        <v>107.381</v>
      </c>
    </row>
    <row r="38" spans="3:19" ht="15">
      <c r="C38" s="24" t="s">
        <v>147</v>
      </c>
      <c r="D38" s="70"/>
      <c r="E38" s="110">
        <v>0.06648805668413513</v>
      </c>
      <c r="F38" s="110">
        <v>0.06825058419371957</v>
      </c>
      <c r="G38" s="110">
        <v>0.06708684147221555</v>
      </c>
      <c r="H38" s="110">
        <v>0.0700006119826197</v>
      </c>
      <c r="I38" s="110">
        <v>0.06862122529528425</v>
      </c>
      <c r="J38" s="110">
        <v>0.06175406250919397</v>
      </c>
      <c r="K38" s="110">
        <v>0.06175618178454708</v>
      </c>
      <c r="L38" s="110">
        <v>0.06561242033954144</v>
      </c>
      <c r="M38" s="110">
        <v>0.06535895168421899</v>
      </c>
      <c r="N38" s="110">
        <v>0.06758434494718588</v>
      </c>
      <c r="O38" s="110">
        <v>0.06705478010801712</v>
      </c>
      <c r="P38" s="110">
        <v>0.07049377912328819</v>
      </c>
      <c r="Q38" s="110">
        <v>0.06740643048797126</v>
      </c>
      <c r="R38" s="110">
        <v>0.06591896817608299</v>
      </c>
      <c r="S38" s="110">
        <v>0.06495562529684022</v>
      </c>
    </row>
    <row r="39" spans="1:19" ht="15">
      <c r="A39" s="25" t="s">
        <v>2</v>
      </c>
      <c r="D39" s="71"/>
      <c r="E39" s="101"/>
      <c r="F39" s="101"/>
      <c r="G39" s="101"/>
      <c r="H39" s="101"/>
      <c r="I39" s="101"/>
      <c r="J39" s="101"/>
      <c r="K39" s="101"/>
      <c r="L39" s="101"/>
      <c r="M39" s="101"/>
      <c r="N39" s="101"/>
      <c r="O39" s="101"/>
      <c r="P39" s="101"/>
      <c r="Q39" s="101"/>
      <c r="R39" s="101"/>
      <c r="S39" s="101"/>
    </row>
    <row r="40" spans="2:19" ht="15">
      <c r="B40" s="23"/>
      <c r="D40" s="71"/>
      <c r="E40" s="101"/>
      <c r="F40" s="101"/>
      <c r="G40" s="101"/>
      <c r="H40" s="101"/>
      <c r="I40" s="101"/>
      <c r="J40" s="101"/>
      <c r="K40" s="101"/>
      <c r="L40" s="101"/>
      <c r="M40" s="101"/>
      <c r="N40" s="101"/>
      <c r="O40" s="101"/>
      <c r="P40" s="101"/>
      <c r="Q40" s="101"/>
      <c r="R40" s="101"/>
      <c r="S40" s="101"/>
    </row>
    <row r="41" spans="2:21" ht="15">
      <c r="B41" s="95" t="s">
        <v>290</v>
      </c>
      <c r="C41" s="24"/>
      <c r="D41" s="93" t="s">
        <v>370</v>
      </c>
      <c r="E41" s="101">
        <v>7.4190000000000005</v>
      </c>
      <c r="F41" s="101">
        <v>8.171000000000001</v>
      </c>
      <c r="G41" s="101">
        <v>7.912000000000001</v>
      </c>
      <c r="H41" s="101">
        <v>8.061</v>
      </c>
      <c r="I41" s="101">
        <v>8.289</v>
      </c>
      <c r="J41" s="101">
        <v>7.3469999999999995</v>
      </c>
      <c r="K41" s="101">
        <v>7.006</v>
      </c>
      <c r="L41" s="101">
        <v>7.713</v>
      </c>
      <c r="M41" s="101">
        <v>7.912999999999999</v>
      </c>
      <c r="N41" s="101">
        <v>8.391</v>
      </c>
      <c r="O41" s="101">
        <v>8.704</v>
      </c>
      <c r="P41" s="101">
        <v>9.052</v>
      </c>
      <c r="Q41" s="101">
        <v>9.199</v>
      </c>
      <c r="R41" s="101">
        <v>8.671</v>
      </c>
      <c r="S41" s="101">
        <v>8.133</v>
      </c>
      <c r="U41" s="96"/>
    </row>
    <row r="42" spans="1:19" ht="15">
      <c r="A42" s="23"/>
      <c r="D42" s="71"/>
      <c r="E42" s="101"/>
      <c r="F42" s="101"/>
      <c r="G42" s="101"/>
      <c r="H42" s="101"/>
      <c r="I42" s="101"/>
      <c r="J42" s="101"/>
      <c r="K42" s="101"/>
      <c r="L42" s="101"/>
      <c r="M42" s="101"/>
      <c r="N42" s="101"/>
      <c r="O42" s="101"/>
      <c r="P42" s="101"/>
      <c r="Q42" s="101"/>
      <c r="R42" s="101"/>
      <c r="S42" s="101"/>
    </row>
    <row r="43" spans="2:19" ht="15">
      <c r="B43" s="23" t="s">
        <v>148</v>
      </c>
      <c r="D43" s="71"/>
      <c r="E43" s="101"/>
      <c r="F43" s="101"/>
      <c r="G43" s="101"/>
      <c r="H43" s="101"/>
      <c r="I43" s="101"/>
      <c r="J43" s="101"/>
      <c r="K43" s="101"/>
      <c r="L43" s="101"/>
      <c r="M43" s="101"/>
      <c r="N43" s="101"/>
      <c r="O43" s="101"/>
      <c r="P43" s="101"/>
      <c r="Q43" s="101"/>
      <c r="R43" s="101"/>
      <c r="S43" s="101"/>
    </row>
    <row r="44" spans="3:20" ht="15">
      <c r="C44" s="24" t="s">
        <v>149</v>
      </c>
      <c r="D44" s="93" t="s">
        <v>370</v>
      </c>
      <c r="E44" s="101">
        <v>1087.683</v>
      </c>
      <c r="F44" s="101">
        <v>1178.578</v>
      </c>
      <c r="G44" s="101">
        <v>1260.468</v>
      </c>
      <c r="H44" s="101">
        <v>1302.857</v>
      </c>
      <c r="I44" s="101">
        <v>1417.898</v>
      </c>
      <c r="J44" s="101">
        <v>1499.804</v>
      </c>
      <c r="K44" s="101">
        <v>1536.454</v>
      </c>
      <c r="L44" s="101">
        <v>1598.553</v>
      </c>
      <c r="M44" s="101">
        <v>1623.207</v>
      </c>
      <c r="N44" s="101">
        <v>1657.744</v>
      </c>
      <c r="O44" s="101">
        <v>1759.314</v>
      </c>
      <c r="P44" s="101">
        <v>1842.946</v>
      </c>
      <c r="Q44" s="101">
        <v>1946.228</v>
      </c>
      <c r="R44" s="101">
        <v>1980.865</v>
      </c>
      <c r="S44" s="101">
        <v>2068.287</v>
      </c>
      <c r="T44" s="89"/>
    </row>
    <row r="45" spans="1:19" ht="15">
      <c r="A45" s="28"/>
      <c r="B45" s="28"/>
      <c r="C45" s="29" t="s">
        <v>150</v>
      </c>
      <c r="D45" s="69" t="s">
        <v>144</v>
      </c>
      <c r="E45" s="118">
        <v>0.6820921169127401</v>
      </c>
      <c r="F45" s="118">
        <v>0.6932931040626926</v>
      </c>
      <c r="G45" s="118">
        <v>0.6277033609738606</v>
      </c>
      <c r="H45" s="118">
        <v>0.6187171731049532</v>
      </c>
      <c r="I45" s="118">
        <v>0.5845977637319468</v>
      </c>
      <c r="J45" s="118">
        <v>0.48986400889716253</v>
      </c>
      <c r="K45" s="118">
        <v>0.45598501484587245</v>
      </c>
      <c r="L45" s="118">
        <v>0.4824988599064279</v>
      </c>
      <c r="M45" s="118">
        <v>0.48749173703661935</v>
      </c>
      <c r="N45" s="118">
        <v>0.5061698308062041</v>
      </c>
      <c r="O45" s="118">
        <v>0.4947382900380489</v>
      </c>
      <c r="P45" s="118">
        <v>0.4911701156734924</v>
      </c>
      <c r="Q45" s="118">
        <v>0.47265787975509543</v>
      </c>
      <c r="R45" s="118">
        <v>0.4377380588783183</v>
      </c>
      <c r="S45" s="118">
        <v>0.39322395779695957</v>
      </c>
    </row>
    <row r="46" spans="5:16383" ht="103.5" customHeight="1">
      <c r="E46" s="137" t="s">
        <v>293</v>
      </c>
      <c r="F46" s="137"/>
      <c r="G46" s="137"/>
      <c r="H46" s="137"/>
      <c r="I46" s="137"/>
      <c r="J46" s="137"/>
      <c r="K46" s="137"/>
      <c r="L46" s="137"/>
      <c r="M46" s="137"/>
      <c r="N46" s="137"/>
      <c r="O46" s="137"/>
      <c r="P46" s="137"/>
      <c r="Q46" s="137"/>
      <c r="R46" s="137"/>
      <c r="S46" s="137"/>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c r="IW46" s="31"/>
      <c r="IX46" s="31"/>
      <c r="IY46" s="31"/>
      <c r="IZ46" s="31"/>
      <c r="JA46" s="31"/>
      <c r="JB46" s="31"/>
      <c r="JC46" s="31"/>
      <c r="JD46" s="31"/>
      <c r="JE46" s="31"/>
      <c r="JF46" s="31"/>
      <c r="JG46" s="31"/>
      <c r="JH46" s="31"/>
      <c r="JI46" s="31"/>
      <c r="JJ46" s="31"/>
      <c r="JK46" s="31"/>
      <c r="JL46" s="31"/>
      <c r="JM46" s="31"/>
      <c r="JN46" s="31"/>
      <c r="JO46" s="31"/>
      <c r="JP46" s="31"/>
      <c r="JQ46" s="31"/>
      <c r="JR46" s="31"/>
      <c r="JS46" s="31"/>
      <c r="JT46" s="31"/>
      <c r="JU46" s="31"/>
      <c r="JV46" s="31"/>
      <c r="JW46" s="31"/>
      <c r="JX46" s="31"/>
      <c r="JY46" s="31"/>
      <c r="JZ46" s="31"/>
      <c r="KA46" s="31"/>
      <c r="KB46" s="31"/>
      <c r="KC46" s="31"/>
      <c r="KD46" s="31"/>
      <c r="KE46" s="31"/>
      <c r="KF46" s="31"/>
      <c r="KG46" s="31"/>
      <c r="KH46" s="31"/>
      <c r="KI46" s="31"/>
      <c r="KJ46" s="31"/>
      <c r="KK46" s="31"/>
      <c r="KL46" s="31"/>
      <c r="KM46" s="31"/>
      <c r="KN46" s="31"/>
      <c r="KO46" s="31"/>
      <c r="KP46" s="31"/>
      <c r="KQ46" s="31"/>
      <c r="KR46" s="31"/>
      <c r="KS46" s="31"/>
      <c r="KT46" s="31"/>
      <c r="KU46" s="31"/>
      <c r="KV46" s="31"/>
      <c r="KW46" s="31"/>
      <c r="KX46" s="31"/>
      <c r="KY46" s="31"/>
      <c r="KZ46" s="31"/>
      <c r="LA46" s="31"/>
      <c r="LB46" s="31"/>
      <c r="LC46" s="31"/>
      <c r="LD46" s="31"/>
      <c r="LE46" s="31"/>
      <c r="LF46" s="31"/>
      <c r="LG46" s="31"/>
      <c r="LH46" s="31"/>
      <c r="LI46" s="31"/>
      <c r="LJ46" s="31"/>
      <c r="LK46" s="31"/>
      <c r="LL46" s="31"/>
      <c r="LM46" s="31"/>
      <c r="LN46" s="31"/>
      <c r="LO46" s="31"/>
      <c r="LP46" s="31"/>
      <c r="LQ46" s="31"/>
      <c r="LR46" s="31"/>
      <c r="LS46" s="31"/>
      <c r="LT46" s="31"/>
      <c r="LU46" s="31"/>
      <c r="LV46" s="31"/>
      <c r="LW46" s="31"/>
      <c r="LX46" s="31"/>
      <c r="LY46" s="31"/>
      <c r="LZ46" s="31"/>
      <c r="MA46" s="31"/>
      <c r="MB46" s="31"/>
      <c r="MC46" s="31"/>
      <c r="MD46" s="31"/>
      <c r="ME46" s="31"/>
      <c r="MF46" s="31"/>
      <c r="MG46" s="31"/>
      <c r="MH46" s="31"/>
      <c r="MI46" s="31"/>
      <c r="MJ46" s="31"/>
      <c r="MK46" s="31"/>
      <c r="ML46" s="31"/>
      <c r="MM46" s="31"/>
      <c r="MN46" s="31"/>
      <c r="MO46" s="31"/>
      <c r="MP46" s="31"/>
      <c r="MQ46" s="31"/>
      <c r="MR46" s="31"/>
      <c r="MS46" s="31"/>
      <c r="MT46" s="31"/>
      <c r="MU46" s="31"/>
      <c r="MV46" s="31"/>
      <c r="MW46" s="31"/>
      <c r="MX46" s="31"/>
      <c r="MY46" s="31"/>
      <c r="MZ46" s="31"/>
      <c r="NA46" s="31"/>
      <c r="NB46" s="31"/>
      <c r="NC46" s="31"/>
      <c r="ND46" s="31"/>
      <c r="NE46" s="31"/>
      <c r="NF46" s="31"/>
      <c r="NG46" s="31"/>
      <c r="NH46" s="31"/>
      <c r="NI46" s="31"/>
      <c r="NJ46" s="31"/>
      <c r="NK46" s="31"/>
      <c r="NL46" s="31"/>
      <c r="NM46" s="31"/>
      <c r="NN46" s="31"/>
      <c r="NO46" s="31"/>
      <c r="NP46" s="31"/>
      <c r="NQ46" s="31"/>
      <c r="NR46" s="31"/>
      <c r="NS46" s="31"/>
      <c r="NT46" s="31"/>
      <c r="NU46" s="31"/>
      <c r="NV46" s="31"/>
      <c r="NW46" s="31"/>
      <c r="NX46" s="31"/>
      <c r="NY46" s="31"/>
      <c r="NZ46" s="31"/>
      <c r="OA46" s="31"/>
      <c r="OB46" s="31"/>
      <c r="OC46" s="31"/>
      <c r="OD46" s="31"/>
      <c r="OE46" s="31"/>
      <c r="OF46" s="31"/>
      <c r="OG46" s="31"/>
      <c r="OH46" s="31"/>
      <c r="OI46" s="31"/>
      <c r="OJ46" s="31"/>
      <c r="OK46" s="31"/>
      <c r="OL46" s="31"/>
      <c r="OM46" s="31"/>
      <c r="ON46" s="31"/>
      <c r="OO46" s="31"/>
      <c r="OP46" s="31"/>
      <c r="OQ46" s="31"/>
      <c r="OR46" s="31"/>
      <c r="OS46" s="31"/>
      <c r="OT46" s="31"/>
      <c r="OU46" s="31"/>
      <c r="OV46" s="31"/>
      <c r="OW46" s="31"/>
      <c r="OX46" s="31"/>
      <c r="OY46" s="31"/>
      <c r="OZ46" s="31"/>
      <c r="PA46" s="31"/>
      <c r="PB46" s="31"/>
      <c r="PC46" s="31"/>
      <c r="PD46" s="31"/>
      <c r="PE46" s="31"/>
      <c r="PF46" s="31"/>
      <c r="PG46" s="31"/>
      <c r="PH46" s="31"/>
      <c r="PI46" s="31"/>
      <c r="PJ46" s="31"/>
      <c r="PK46" s="31"/>
      <c r="PL46" s="31"/>
      <c r="PM46" s="31"/>
      <c r="PN46" s="31"/>
      <c r="PO46" s="31"/>
      <c r="PP46" s="31"/>
      <c r="PQ46" s="31"/>
      <c r="PR46" s="31"/>
      <c r="PS46" s="31"/>
      <c r="PT46" s="31"/>
      <c r="PU46" s="31"/>
      <c r="PV46" s="31"/>
      <c r="PW46" s="31"/>
      <c r="PX46" s="31"/>
      <c r="PY46" s="31"/>
      <c r="PZ46" s="31"/>
      <c r="QA46" s="31"/>
      <c r="QB46" s="31"/>
      <c r="QC46" s="31"/>
      <c r="QD46" s="31"/>
      <c r="QE46" s="31"/>
      <c r="QF46" s="31"/>
      <c r="QG46" s="31"/>
      <c r="QH46" s="31"/>
      <c r="QI46" s="31"/>
      <c r="QJ46" s="31"/>
      <c r="QK46" s="31"/>
      <c r="QL46" s="31"/>
      <c r="QM46" s="31"/>
      <c r="QN46" s="31"/>
      <c r="QO46" s="31"/>
      <c r="QP46" s="31"/>
      <c r="QQ46" s="31"/>
      <c r="QR46" s="31"/>
      <c r="QS46" s="31"/>
      <c r="QT46" s="31"/>
      <c r="QU46" s="31"/>
      <c r="QV46" s="31"/>
      <c r="QW46" s="31"/>
      <c r="QX46" s="31"/>
      <c r="QY46" s="31"/>
      <c r="QZ46" s="31"/>
      <c r="RA46" s="31"/>
      <c r="RB46" s="31"/>
      <c r="RC46" s="31"/>
      <c r="RD46" s="31"/>
      <c r="RE46" s="31"/>
      <c r="RF46" s="31"/>
      <c r="RG46" s="31"/>
      <c r="RH46" s="31"/>
      <c r="RI46" s="31"/>
      <c r="RJ46" s="31"/>
      <c r="RK46" s="31"/>
      <c r="RL46" s="31"/>
      <c r="RM46" s="31"/>
      <c r="RN46" s="31"/>
      <c r="RO46" s="31"/>
      <c r="RP46" s="31"/>
      <c r="RQ46" s="31"/>
      <c r="RR46" s="31"/>
      <c r="RS46" s="31"/>
      <c r="RT46" s="31"/>
      <c r="RU46" s="31"/>
      <c r="RV46" s="31"/>
      <c r="RW46" s="31"/>
      <c r="RX46" s="31"/>
      <c r="RY46" s="31"/>
      <c r="RZ46" s="31"/>
      <c r="SA46" s="31"/>
      <c r="SB46" s="31"/>
      <c r="SC46" s="31"/>
      <c r="SD46" s="31"/>
      <c r="SE46" s="31"/>
      <c r="SF46" s="31"/>
      <c r="SG46" s="31"/>
      <c r="SH46" s="31"/>
      <c r="SI46" s="31"/>
      <c r="SJ46" s="31"/>
      <c r="SK46" s="31"/>
      <c r="SL46" s="31"/>
      <c r="SM46" s="31"/>
      <c r="SN46" s="31"/>
      <c r="SO46" s="31"/>
      <c r="SP46" s="31"/>
      <c r="SQ46" s="31"/>
      <c r="SR46" s="31"/>
      <c r="SS46" s="31"/>
      <c r="ST46" s="31"/>
      <c r="SU46" s="31"/>
      <c r="SV46" s="31"/>
      <c r="SW46" s="31"/>
      <c r="SX46" s="31"/>
      <c r="SY46" s="31"/>
      <c r="SZ46" s="31"/>
      <c r="TA46" s="31"/>
      <c r="TB46" s="31"/>
      <c r="TC46" s="31"/>
      <c r="TD46" s="31"/>
      <c r="TE46" s="31"/>
      <c r="TF46" s="31"/>
      <c r="TG46" s="31"/>
      <c r="TH46" s="31"/>
      <c r="TI46" s="31"/>
      <c r="TJ46" s="31"/>
      <c r="TK46" s="31"/>
      <c r="TL46" s="31"/>
      <c r="TM46" s="31"/>
      <c r="TN46" s="31"/>
      <c r="TO46" s="31"/>
      <c r="TP46" s="31"/>
      <c r="TQ46" s="31"/>
      <c r="TR46" s="31"/>
      <c r="TS46" s="31"/>
      <c r="TT46" s="31"/>
      <c r="TU46" s="31"/>
      <c r="TV46" s="31"/>
      <c r="TW46" s="31"/>
      <c r="TX46" s="31"/>
      <c r="TY46" s="31"/>
      <c r="TZ46" s="31"/>
      <c r="UA46" s="31"/>
      <c r="UB46" s="31"/>
      <c r="UC46" s="31"/>
      <c r="UD46" s="31"/>
      <c r="UE46" s="31"/>
      <c r="UF46" s="31"/>
      <c r="UG46" s="31"/>
      <c r="UH46" s="31"/>
      <c r="UI46" s="31"/>
      <c r="UJ46" s="31"/>
      <c r="UK46" s="31"/>
      <c r="UL46" s="31"/>
      <c r="UM46" s="31"/>
      <c r="UN46" s="31"/>
      <c r="UO46" s="31"/>
      <c r="UP46" s="31"/>
      <c r="UQ46" s="31"/>
      <c r="UR46" s="31"/>
      <c r="US46" s="31"/>
      <c r="UT46" s="31"/>
      <c r="UU46" s="31"/>
      <c r="UV46" s="31"/>
      <c r="UW46" s="31"/>
      <c r="UX46" s="31"/>
      <c r="UY46" s="31"/>
      <c r="UZ46" s="31"/>
      <c r="VA46" s="31"/>
      <c r="VB46" s="31"/>
      <c r="VC46" s="31"/>
      <c r="VD46" s="31"/>
      <c r="VE46" s="31"/>
      <c r="VF46" s="31"/>
      <c r="VG46" s="31"/>
      <c r="VH46" s="31"/>
      <c r="VI46" s="31"/>
      <c r="VJ46" s="31"/>
      <c r="VK46" s="31"/>
      <c r="VL46" s="31"/>
      <c r="VM46" s="31"/>
      <c r="VN46" s="31"/>
      <c r="VO46" s="31"/>
      <c r="VP46" s="31"/>
      <c r="VQ46" s="31"/>
      <c r="VR46" s="31"/>
      <c r="VS46" s="31"/>
      <c r="VT46" s="31"/>
      <c r="VU46" s="31"/>
      <c r="VV46" s="31"/>
      <c r="VW46" s="31"/>
      <c r="VX46" s="31"/>
      <c r="VY46" s="31"/>
      <c r="VZ46" s="31"/>
      <c r="WA46" s="31"/>
      <c r="WB46" s="31"/>
      <c r="WC46" s="31"/>
      <c r="WD46" s="31"/>
      <c r="WE46" s="31"/>
      <c r="WF46" s="31"/>
      <c r="WG46" s="31"/>
      <c r="WH46" s="31"/>
      <c r="WI46" s="31"/>
      <c r="WJ46" s="31"/>
      <c r="WK46" s="31"/>
      <c r="WL46" s="31"/>
      <c r="WM46" s="31"/>
      <c r="WN46" s="31"/>
      <c r="WO46" s="31"/>
      <c r="WP46" s="31"/>
      <c r="WQ46" s="31"/>
      <c r="WR46" s="31"/>
      <c r="WS46" s="31"/>
      <c r="WT46" s="31"/>
      <c r="WU46" s="31"/>
      <c r="WV46" s="31"/>
      <c r="WW46" s="31"/>
      <c r="WX46" s="31"/>
      <c r="WY46" s="31"/>
      <c r="WZ46" s="31"/>
      <c r="XA46" s="31"/>
      <c r="XB46" s="31"/>
      <c r="XC46" s="31"/>
      <c r="XD46" s="31"/>
      <c r="XE46" s="31"/>
      <c r="XF46" s="31"/>
      <c r="XG46" s="31"/>
      <c r="XH46" s="31"/>
      <c r="XI46" s="31"/>
      <c r="XJ46" s="31"/>
      <c r="XK46" s="31"/>
      <c r="XL46" s="31"/>
      <c r="XM46" s="31"/>
      <c r="XN46" s="31"/>
      <c r="XO46" s="31"/>
      <c r="XP46" s="31"/>
      <c r="XQ46" s="31"/>
      <c r="XR46" s="31"/>
      <c r="XS46" s="31"/>
      <c r="XT46" s="31"/>
      <c r="XU46" s="31"/>
      <c r="XV46" s="31"/>
      <c r="XW46" s="31"/>
      <c r="XX46" s="31"/>
      <c r="XY46" s="31"/>
      <c r="XZ46" s="31"/>
      <c r="YA46" s="31"/>
      <c r="YB46" s="31"/>
      <c r="YC46" s="31"/>
      <c r="YD46" s="31"/>
      <c r="YE46" s="31"/>
      <c r="YF46" s="31"/>
      <c r="YG46" s="31"/>
      <c r="YH46" s="31"/>
      <c r="YI46" s="31"/>
      <c r="YJ46" s="31"/>
      <c r="YK46" s="31"/>
      <c r="YL46" s="31"/>
      <c r="YM46" s="31"/>
      <c r="YN46" s="31"/>
      <c r="YO46" s="31"/>
      <c r="YP46" s="31"/>
      <c r="YQ46" s="31"/>
      <c r="YR46" s="31"/>
      <c r="YS46" s="31"/>
      <c r="YT46" s="31"/>
      <c r="YU46" s="31"/>
      <c r="YV46" s="31"/>
      <c r="YW46" s="31"/>
      <c r="YX46" s="31"/>
      <c r="YY46" s="31"/>
      <c r="YZ46" s="31"/>
      <c r="ZA46" s="31"/>
      <c r="ZB46" s="31"/>
      <c r="ZC46" s="31"/>
      <c r="ZD46" s="31"/>
      <c r="ZE46" s="31"/>
      <c r="ZF46" s="31"/>
      <c r="ZG46" s="31"/>
      <c r="ZH46" s="31"/>
      <c r="ZI46" s="31"/>
      <c r="ZJ46" s="31"/>
      <c r="ZK46" s="31"/>
      <c r="ZL46" s="31"/>
      <c r="ZM46" s="31"/>
      <c r="ZN46" s="31"/>
      <c r="ZO46" s="31"/>
      <c r="ZP46" s="31"/>
      <c r="ZQ46" s="31"/>
      <c r="ZR46" s="31"/>
      <c r="ZS46" s="31"/>
      <c r="ZT46" s="31"/>
      <c r="ZU46" s="31"/>
      <c r="ZV46" s="31"/>
      <c r="ZW46" s="31"/>
      <c r="ZX46" s="31"/>
      <c r="ZY46" s="31"/>
      <c r="ZZ46" s="31"/>
      <c r="AAA46" s="31"/>
      <c r="AAB46" s="31"/>
      <c r="AAC46" s="31"/>
      <c r="AAD46" s="31"/>
      <c r="AAE46" s="31"/>
      <c r="AAF46" s="31"/>
      <c r="AAG46" s="31"/>
      <c r="AAH46" s="31"/>
      <c r="AAI46" s="31"/>
      <c r="AAJ46" s="31"/>
      <c r="AAK46" s="31"/>
      <c r="AAL46" s="31"/>
      <c r="AAM46" s="31"/>
      <c r="AAN46" s="31"/>
      <c r="AAO46" s="31"/>
      <c r="AAP46" s="31"/>
      <c r="AAQ46" s="31"/>
      <c r="AAR46" s="31"/>
      <c r="AAS46" s="31"/>
      <c r="AAT46" s="31"/>
      <c r="AAU46" s="31"/>
      <c r="AAV46" s="31"/>
      <c r="AAW46" s="31"/>
      <c r="AAX46" s="31"/>
      <c r="AAY46" s="31"/>
      <c r="AAZ46" s="31"/>
      <c r="ABA46" s="31"/>
      <c r="ABB46" s="31"/>
      <c r="ABC46" s="31"/>
      <c r="ABD46" s="31"/>
      <c r="ABE46" s="31"/>
      <c r="ABF46" s="31"/>
      <c r="ABG46" s="31"/>
      <c r="ABH46" s="31"/>
      <c r="ABI46" s="31"/>
      <c r="ABJ46" s="31"/>
      <c r="ABK46" s="31"/>
      <c r="ABL46" s="31"/>
      <c r="ABM46" s="31"/>
      <c r="ABN46" s="31"/>
      <c r="ABO46" s="31"/>
      <c r="ABP46" s="31"/>
      <c r="ABQ46" s="31"/>
      <c r="ABR46" s="31"/>
      <c r="ABS46" s="31"/>
      <c r="ABT46" s="31"/>
      <c r="ABU46" s="31"/>
      <c r="ABV46" s="31"/>
      <c r="ABW46" s="31"/>
      <c r="ABX46" s="31"/>
      <c r="ABY46" s="31"/>
      <c r="ABZ46" s="31"/>
      <c r="ACA46" s="31"/>
      <c r="ACB46" s="31"/>
      <c r="ACC46" s="31"/>
      <c r="ACD46" s="31"/>
      <c r="ACE46" s="31"/>
      <c r="ACF46" s="31"/>
      <c r="ACG46" s="31"/>
      <c r="ACH46" s="31"/>
      <c r="ACI46" s="31"/>
      <c r="ACJ46" s="31"/>
      <c r="ACK46" s="31"/>
      <c r="ACL46" s="31"/>
      <c r="ACM46" s="31"/>
      <c r="ACN46" s="31"/>
      <c r="ACO46" s="31"/>
      <c r="ACP46" s="31"/>
      <c r="ACQ46" s="31"/>
      <c r="ACR46" s="31"/>
      <c r="ACS46" s="31"/>
      <c r="ACT46" s="31"/>
      <c r="ACU46" s="31"/>
      <c r="ACV46" s="31"/>
      <c r="ACW46" s="31"/>
      <c r="ACX46" s="31"/>
      <c r="ACY46" s="31"/>
      <c r="ACZ46" s="31"/>
      <c r="ADA46" s="31"/>
      <c r="ADB46" s="31"/>
      <c r="ADC46" s="31"/>
      <c r="ADD46" s="31"/>
      <c r="ADE46" s="31"/>
      <c r="ADF46" s="31"/>
      <c r="ADG46" s="31"/>
      <c r="ADH46" s="31"/>
      <c r="ADI46" s="31"/>
      <c r="ADJ46" s="31"/>
      <c r="ADK46" s="31"/>
      <c r="ADL46" s="31"/>
      <c r="ADM46" s="31"/>
      <c r="ADN46" s="31"/>
      <c r="ADO46" s="31"/>
      <c r="ADP46" s="31"/>
      <c r="ADQ46" s="31"/>
      <c r="ADR46" s="31"/>
      <c r="ADS46" s="31"/>
      <c r="ADT46" s="31"/>
      <c r="ADU46" s="31"/>
      <c r="ADV46" s="31"/>
      <c r="ADW46" s="31"/>
      <c r="ADX46" s="31"/>
      <c r="ADY46" s="31"/>
      <c r="ADZ46" s="31"/>
      <c r="AEA46" s="31"/>
      <c r="AEB46" s="31"/>
      <c r="AEC46" s="31"/>
      <c r="AED46" s="31"/>
      <c r="AEE46" s="31"/>
      <c r="AEF46" s="31"/>
      <c r="AEG46" s="31"/>
      <c r="AEH46" s="31"/>
      <c r="AEI46" s="31"/>
      <c r="AEJ46" s="31"/>
      <c r="AEK46" s="31"/>
      <c r="AEL46" s="31"/>
      <c r="AEM46" s="31"/>
      <c r="AEN46" s="31"/>
      <c r="AEO46" s="31"/>
      <c r="AEP46" s="31"/>
      <c r="AEQ46" s="31"/>
      <c r="AER46" s="31"/>
      <c r="AES46" s="31"/>
      <c r="AET46" s="31"/>
      <c r="AEU46" s="31"/>
      <c r="AEV46" s="31"/>
      <c r="AEW46" s="31"/>
      <c r="AEX46" s="31"/>
      <c r="AEY46" s="31"/>
      <c r="AEZ46" s="31"/>
      <c r="AFA46" s="31"/>
      <c r="AFB46" s="31"/>
      <c r="AFC46" s="31"/>
      <c r="AFD46" s="31"/>
      <c r="AFE46" s="31"/>
      <c r="AFF46" s="31"/>
      <c r="AFG46" s="31"/>
      <c r="AFH46" s="31"/>
      <c r="AFI46" s="31"/>
      <c r="AFJ46" s="31"/>
      <c r="AFK46" s="31"/>
      <c r="AFL46" s="31"/>
      <c r="AFM46" s="31"/>
      <c r="AFN46" s="31"/>
      <c r="AFO46" s="31"/>
      <c r="AFP46" s="31"/>
      <c r="AFQ46" s="31"/>
      <c r="AFR46" s="31"/>
      <c r="AFS46" s="31"/>
      <c r="AFT46" s="31"/>
      <c r="AFU46" s="31"/>
      <c r="AFV46" s="31"/>
      <c r="AFW46" s="31"/>
      <c r="AFX46" s="31"/>
      <c r="AFY46" s="31"/>
      <c r="AFZ46" s="31"/>
      <c r="AGA46" s="31"/>
      <c r="AGB46" s="31"/>
      <c r="AGC46" s="31"/>
      <c r="AGD46" s="31"/>
      <c r="AGE46" s="31"/>
      <c r="AGF46" s="31"/>
      <c r="AGG46" s="31"/>
      <c r="AGH46" s="31"/>
      <c r="AGI46" s="31"/>
      <c r="AGJ46" s="31"/>
      <c r="AGK46" s="31"/>
      <c r="AGL46" s="31"/>
      <c r="AGM46" s="31"/>
      <c r="AGN46" s="31"/>
      <c r="AGO46" s="31"/>
      <c r="AGP46" s="31"/>
      <c r="AGQ46" s="31"/>
      <c r="AGR46" s="31"/>
      <c r="AGS46" s="31"/>
      <c r="AGT46" s="31"/>
      <c r="AGU46" s="31"/>
      <c r="AGV46" s="31"/>
      <c r="AGW46" s="31"/>
      <c r="AGX46" s="31"/>
      <c r="AGY46" s="31"/>
      <c r="AGZ46" s="31"/>
      <c r="AHA46" s="31"/>
      <c r="AHB46" s="31"/>
      <c r="AHC46" s="31"/>
      <c r="AHD46" s="31"/>
      <c r="AHE46" s="31"/>
      <c r="AHF46" s="31"/>
      <c r="AHG46" s="31"/>
      <c r="AHH46" s="31"/>
      <c r="AHI46" s="31"/>
      <c r="AHJ46" s="31"/>
      <c r="AHK46" s="31"/>
      <c r="AHL46" s="31"/>
      <c r="AHM46" s="31"/>
      <c r="AHN46" s="31"/>
      <c r="AHO46" s="31"/>
      <c r="AHP46" s="31"/>
      <c r="AHQ46" s="31"/>
      <c r="AHR46" s="31"/>
      <c r="AHS46" s="31"/>
      <c r="AHT46" s="31"/>
      <c r="AHU46" s="31"/>
      <c r="AHV46" s="31"/>
      <c r="AHW46" s="31"/>
      <c r="AHX46" s="31"/>
      <c r="AHY46" s="31"/>
      <c r="AHZ46" s="31"/>
      <c r="AIA46" s="31"/>
      <c r="AIB46" s="31"/>
      <c r="AIC46" s="31"/>
      <c r="AID46" s="31"/>
      <c r="AIE46" s="31"/>
      <c r="AIF46" s="31"/>
      <c r="AIG46" s="31"/>
      <c r="AIH46" s="31"/>
      <c r="AII46" s="31"/>
      <c r="AIJ46" s="31"/>
      <c r="AIK46" s="31"/>
      <c r="AIL46" s="31"/>
      <c r="AIM46" s="31"/>
      <c r="AIN46" s="31"/>
      <c r="AIO46" s="31"/>
      <c r="AIP46" s="31"/>
      <c r="AIQ46" s="31"/>
      <c r="AIR46" s="31"/>
      <c r="AIS46" s="31"/>
      <c r="AIT46" s="31"/>
      <c r="AIU46" s="31"/>
      <c r="AIV46" s="31"/>
      <c r="AIW46" s="31"/>
      <c r="AIX46" s="31"/>
      <c r="AIY46" s="31"/>
      <c r="AIZ46" s="31"/>
      <c r="AJA46" s="31"/>
      <c r="AJB46" s="31"/>
      <c r="AJC46" s="31"/>
      <c r="AJD46" s="31"/>
      <c r="AJE46" s="31"/>
      <c r="AJF46" s="31"/>
      <c r="AJG46" s="31"/>
      <c r="AJH46" s="31"/>
      <c r="AJI46" s="31"/>
      <c r="AJJ46" s="31"/>
      <c r="AJK46" s="31"/>
      <c r="AJL46" s="31"/>
      <c r="AJM46" s="31"/>
      <c r="AJN46" s="31"/>
      <c r="AJO46" s="31"/>
      <c r="AJP46" s="31"/>
      <c r="AJQ46" s="31"/>
      <c r="AJR46" s="31"/>
      <c r="AJS46" s="31"/>
      <c r="AJT46" s="31"/>
      <c r="AJU46" s="31"/>
      <c r="AJV46" s="31"/>
      <c r="AJW46" s="31"/>
      <c r="AJX46" s="31"/>
      <c r="AJY46" s="31"/>
      <c r="AJZ46" s="31"/>
      <c r="AKA46" s="31"/>
      <c r="AKB46" s="31"/>
      <c r="AKC46" s="31"/>
      <c r="AKD46" s="31"/>
      <c r="AKE46" s="31"/>
      <c r="AKF46" s="31"/>
      <c r="AKG46" s="31"/>
      <c r="AKH46" s="31"/>
      <c r="AKI46" s="31"/>
      <c r="AKJ46" s="31"/>
      <c r="AKK46" s="31"/>
      <c r="AKL46" s="31"/>
      <c r="AKM46" s="31"/>
      <c r="AKN46" s="31"/>
      <c r="AKO46" s="31"/>
      <c r="AKP46" s="31"/>
      <c r="AKQ46" s="31"/>
      <c r="AKR46" s="31"/>
      <c r="AKS46" s="31"/>
      <c r="AKT46" s="31"/>
      <c r="AKU46" s="31"/>
      <c r="AKV46" s="31"/>
      <c r="AKW46" s="31"/>
      <c r="AKX46" s="31"/>
      <c r="AKY46" s="31"/>
      <c r="AKZ46" s="31"/>
      <c r="ALA46" s="31"/>
      <c r="ALB46" s="31"/>
      <c r="ALC46" s="31"/>
      <c r="ALD46" s="31"/>
      <c r="ALE46" s="31"/>
      <c r="ALF46" s="31"/>
      <c r="ALG46" s="31"/>
      <c r="ALH46" s="31"/>
      <c r="ALI46" s="31"/>
      <c r="ALJ46" s="31"/>
      <c r="ALK46" s="31"/>
      <c r="ALL46" s="31"/>
      <c r="ALM46" s="31"/>
      <c r="ALN46" s="31"/>
      <c r="ALO46" s="31"/>
      <c r="ALP46" s="31"/>
      <c r="ALQ46" s="31"/>
      <c r="ALR46" s="31"/>
      <c r="ALS46" s="31"/>
      <c r="ALT46" s="31"/>
      <c r="ALU46" s="31"/>
      <c r="ALV46" s="31"/>
      <c r="ALW46" s="31"/>
      <c r="ALX46" s="31"/>
      <c r="ALY46" s="31"/>
      <c r="ALZ46" s="31"/>
      <c r="AMA46" s="31"/>
      <c r="AMB46" s="31"/>
      <c r="AMC46" s="31"/>
      <c r="AMD46" s="31"/>
      <c r="AME46" s="31"/>
      <c r="AMF46" s="31"/>
      <c r="AMG46" s="31"/>
      <c r="AMH46" s="31"/>
      <c r="AMI46" s="31"/>
      <c r="AMJ46" s="31"/>
      <c r="AMK46" s="31"/>
      <c r="AML46" s="31"/>
      <c r="AMM46" s="31"/>
      <c r="AMN46" s="31"/>
      <c r="AMO46" s="31"/>
      <c r="AMP46" s="31"/>
      <c r="AMQ46" s="31"/>
      <c r="AMR46" s="31"/>
      <c r="AMS46" s="31"/>
      <c r="AMT46" s="31"/>
      <c r="AMU46" s="31"/>
      <c r="AMV46" s="31"/>
      <c r="AMW46" s="31"/>
      <c r="AMX46" s="31"/>
      <c r="AMY46" s="31"/>
      <c r="AMZ46" s="31"/>
      <c r="ANA46" s="31"/>
      <c r="ANB46" s="31"/>
      <c r="ANC46" s="31"/>
      <c r="AND46" s="31"/>
      <c r="ANE46" s="31"/>
      <c r="ANF46" s="31"/>
      <c r="ANG46" s="31"/>
      <c r="ANH46" s="31"/>
      <c r="ANI46" s="31"/>
      <c r="ANJ46" s="31"/>
      <c r="ANK46" s="31"/>
      <c r="ANL46" s="31"/>
      <c r="ANM46" s="31"/>
      <c r="ANN46" s="31"/>
      <c r="ANO46" s="31"/>
      <c r="ANP46" s="31"/>
      <c r="ANQ46" s="31"/>
      <c r="ANR46" s="31"/>
      <c r="ANS46" s="31"/>
      <c r="ANT46" s="31"/>
      <c r="ANU46" s="31"/>
      <c r="ANV46" s="31"/>
      <c r="ANW46" s="31"/>
      <c r="ANX46" s="31"/>
      <c r="ANY46" s="31"/>
      <c r="ANZ46" s="31"/>
      <c r="AOA46" s="31"/>
      <c r="AOB46" s="31"/>
      <c r="AOC46" s="31"/>
      <c r="AOD46" s="31"/>
      <c r="AOE46" s="31"/>
      <c r="AOF46" s="31"/>
      <c r="AOG46" s="31"/>
      <c r="AOH46" s="31"/>
      <c r="AOI46" s="31"/>
      <c r="AOJ46" s="31"/>
      <c r="AOK46" s="31"/>
      <c r="AOL46" s="31"/>
      <c r="AOM46" s="31"/>
      <c r="AON46" s="31"/>
      <c r="AOO46" s="31"/>
      <c r="AOP46" s="31"/>
      <c r="AOQ46" s="31"/>
      <c r="AOR46" s="31"/>
      <c r="AOS46" s="31"/>
      <c r="AOT46" s="31"/>
      <c r="AOU46" s="31"/>
      <c r="AOV46" s="31"/>
      <c r="AOW46" s="31"/>
      <c r="AOX46" s="31"/>
      <c r="AOY46" s="31"/>
      <c r="AOZ46" s="31"/>
      <c r="APA46" s="31"/>
      <c r="APB46" s="31"/>
      <c r="APC46" s="31"/>
      <c r="APD46" s="31"/>
      <c r="APE46" s="31"/>
      <c r="APF46" s="31"/>
      <c r="APG46" s="31"/>
      <c r="APH46" s="31"/>
      <c r="API46" s="31"/>
      <c r="APJ46" s="31"/>
      <c r="APK46" s="31"/>
      <c r="APL46" s="31"/>
      <c r="APM46" s="31"/>
      <c r="APN46" s="31"/>
      <c r="APO46" s="31"/>
      <c r="APP46" s="31"/>
      <c r="APQ46" s="31"/>
      <c r="APR46" s="31"/>
      <c r="APS46" s="31"/>
      <c r="APT46" s="31"/>
      <c r="APU46" s="31"/>
      <c r="APV46" s="31"/>
      <c r="APW46" s="31"/>
      <c r="APX46" s="31"/>
      <c r="APY46" s="31"/>
      <c r="APZ46" s="31"/>
      <c r="AQA46" s="31"/>
      <c r="AQB46" s="31"/>
      <c r="AQC46" s="31"/>
      <c r="AQD46" s="31"/>
      <c r="AQE46" s="31"/>
      <c r="AQF46" s="31"/>
      <c r="AQG46" s="31"/>
      <c r="AQH46" s="31"/>
      <c r="AQI46" s="31"/>
      <c r="AQJ46" s="31"/>
      <c r="AQK46" s="31"/>
      <c r="AQL46" s="31"/>
      <c r="AQM46" s="31"/>
      <c r="AQN46" s="31"/>
      <c r="AQO46" s="31"/>
      <c r="AQP46" s="31"/>
      <c r="AQQ46" s="31"/>
      <c r="AQR46" s="31"/>
      <c r="AQS46" s="31"/>
      <c r="AQT46" s="31"/>
      <c r="AQU46" s="31"/>
      <c r="AQV46" s="31"/>
      <c r="AQW46" s="31"/>
      <c r="AQX46" s="31"/>
      <c r="AQY46" s="31"/>
      <c r="AQZ46" s="31"/>
      <c r="ARA46" s="31"/>
      <c r="ARB46" s="31"/>
      <c r="ARC46" s="31"/>
      <c r="ARD46" s="31"/>
      <c r="ARE46" s="31"/>
      <c r="ARF46" s="31"/>
      <c r="ARG46" s="31"/>
      <c r="ARH46" s="31"/>
      <c r="ARI46" s="31"/>
      <c r="ARJ46" s="31"/>
      <c r="ARK46" s="31"/>
      <c r="ARL46" s="31"/>
      <c r="ARM46" s="31"/>
      <c r="ARN46" s="31"/>
      <c r="ARO46" s="31"/>
      <c r="ARP46" s="31"/>
      <c r="ARQ46" s="31"/>
      <c r="ARR46" s="31"/>
      <c r="ARS46" s="31"/>
      <c r="ART46" s="31"/>
      <c r="ARU46" s="31"/>
      <c r="ARV46" s="31"/>
      <c r="ARW46" s="31"/>
      <c r="ARX46" s="31"/>
      <c r="ARY46" s="31"/>
      <c r="ARZ46" s="31"/>
      <c r="ASA46" s="31"/>
      <c r="ASB46" s="31"/>
      <c r="ASC46" s="31"/>
      <c r="ASD46" s="31"/>
      <c r="ASE46" s="31"/>
      <c r="ASF46" s="31"/>
      <c r="ASG46" s="31"/>
      <c r="ASH46" s="31"/>
      <c r="ASI46" s="31"/>
      <c r="ASJ46" s="31"/>
      <c r="ASK46" s="31"/>
      <c r="ASL46" s="31"/>
      <c r="ASM46" s="31"/>
      <c r="ASN46" s="31"/>
      <c r="ASO46" s="31"/>
      <c r="ASP46" s="31"/>
      <c r="ASQ46" s="31"/>
      <c r="ASR46" s="31"/>
      <c r="ASS46" s="31"/>
      <c r="AST46" s="31"/>
      <c r="ASU46" s="31"/>
      <c r="ASV46" s="31"/>
      <c r="ASW46" s="31"/>
      <c r="ASX46" s="31"/>
      <c r="ASY46" s="31"/>
      <c r="ASZ46" s="31"/>
      <c r="ATA46" s="31"/>
      <c r="ATB46" s="31"/>
      <c r="ATC46" s="31"/>
      <c r="ATD46" s="31"/>
      <c r="ATE46" s="31"/>
      <c r="ATF46" s="31"/>
      <c r="ATG46" s="31"/>
      <c r="ATH46" s="31"/>
      <c r="ATI46" s="31"/>
      <c r="ATJ46" s="31"/>
      <c r="ATK46" s="31"/>
      <c r="ATL46" s="31"/>
      <c r="ATM46" s="31"/>
      <c r="ATN46" s="31"/>
      <c r="ATO46" s="31"/>
      <c r="ATP46" s="31"/>
      <c r="ATQ46" s="31"/>
      <c r="ATR46" s="31"/>
      <c r="ATS46" s="31"/>
      <c r="ATT46" s="31"/>
      <c r="ATU46" s="31"/>
      <c r="ATV46" s="31"/>
      <c r="ATW46" s="31"/>
      <c r="ATX46" s="31"/>
      <c r="ATY46" s="31"/>
      <c r="ATZ46" s="31"/>
      <c r="AUA46" s="31"/>
      <c r="AUB46" s="31"/>
      <c r="AUC46" s="31"/>
      <c r="AUD46" s="31"/>
      <c r="AUE46" s="31"/>
      <c r="AUF46" s="31"/>
      <c r="AUG46" s="31"/>
      <c r="AUH46" s="31"/>
      <c r="AUI46" s="31"/>
      <c r="AUJ46" s="31"/>
      <c r="AUK46" s="31"/>
      <c r="AUL46" s="31"/>
      <c r="AUM46" s="31"/>
      <c r="AUN46" s="31"/>
      <c r="AUO46" s="31"/>
      <c r="AUP46" s="31"/>
      <c r="AUQ46" s="31"/>
      <c r="AUR46" s="31"/>
      <c r="AUS46" s="31"/>
      <c r="AUT46" s="31"/>
      <c r="AUU46" s="31"/>
      <c r="AUV46" s="31"/>
      <c r="AUW46" s="31"/>
      <c r="AUX46" s="31"/>
      <c r="AUY46" s="31"/>
      <c r="AUZ46" s="31"/>
      <c r="AVA46" s="31"/>
      <c r="AVB46" s="31"/>
      <c r="AVC46" s="31"/>
      <c r="AVD46" s="31"/>
      <c r="AVE46" s="31"/>
      <c r="AVF46" s="31"/>
      <c r="AVG46" s="31"/>
      <c r="AVH46" s="31"/>
      <c r="AVI46" s="31"/>
      <c r="AVJ46" s="31"/>
      <c r="AVK46" s="31"/>
      <c r="AVL46" s="31"/>
      <c r="AVM46" s="31"/>
      <c r="AVN46" s="31"/>
      <c r="AVO46" s="31"/>
      <c r="AVP46" s="31"/>
      <c r="AVQ46" s="31"/>
      <c r="AVR46" s="31"/>
      <c r="AVS46" s="31"/>
      <c r="AVT46" s="31"/>
      <c r="AVU46" s="31"/>
      <c r="AVV46" s="31"/>
      <c r="AVW46" s="31"/>
      <c r="AVX46" s="31"/>
      <c r="AVY46" s="31"/>
      <c r="AVZ46" s="31"/>
      <c r="AWA46" s="31"/>
      <c r="AWB46" s="31"/>
      <c r="AWC46" s="31"/>
      <c r="AWD46" s="31"/>
      <c r="AWE46" s="31"/>
      <c r="AWF46" s="31"/>
      <c r="AWG46" s="31"/>
      <c r="AWH46" s="31"/>
      <c r="AWI46" s="31"/>
      <c r="AWJ46" s="31"/>
      <c r="AWK46" s="31"/>
      <c r="AWL46" s="31"/>
      <c r="AWM46" s="31"/>
      <c r="AWN46" s="31"/>
      <c r="AWO46" s="31"/>
      <c r="AWP46" s="31"/>
      <c r="AWQ46" s="31"/>
      <c r="AWR46" s="31"/>
      <c r="AWS46" s="31"/>
      <c r="AWT46" s="31"/>
      <c r="AWU46" s="31"/>
      <c r="AWV46" s="31"/>
      <c r="AWW46" s="31"/>
      <c r="AWX46" s="31"/>
      <c r="AWY46" s="31"/>
      <c r="AWZ46" s="31"/>
      <c r="AXA46" s="31"/>
      <c r="AXB46" s="31"/>
      <c r="AXC46" s="31"/>
      <c r="AXD46" s="31"/>
      <c r="AXE46" s="31"/>
      <c r="AXF46" s="31"/>
      <c r="AXG46" s="31"/>
      <c r="AXH46" s="31"/>
      <c r="AXI46" s="31"/>
      <c r="AXJ46" s="31"/>
      <c r="AXK46" s="31"/>
      <c r="AXL46" s="31"/>
      <c r="AXM46" s="31"/>
      <c r="AXN46" s="31"/>
      <c r="AXO46" s="31"/>
      <c r="AXP46" s="31"/>
      <c r="AXQ46" s="31"/>
      <c r="AXR46" s="31"/>
      <c r="AXS46" s="31"/>
      <c r="AXT46" s="31"/>
      <c r="AXU46" s="31"/>
      <c r="AXV46" s="31"/>
      <c r="AXW46" s="31"/>
      <c r="AXX46" s="31"/>
      <c r="AXY46" s="31"/>
      <c r="AXZ46" s="31"/>
      <c r="AYA46" s="31"/>
      <c r="AYB46" s="31"/>
      <c r="AYC46" s="31"/>
      <c r="AYD46" s="31"/>
      <c r="AYE46" s="31"/>
      <c r="AYF46" s="31"/>
      <c r="AYG46" s="31"/>
      <c r="AYH46" s="31"/>
      <c r="AYI46" s="31"/>
      <c r="AYJ46" s="31"/>
      <c r="AYK46" s="31"/>
      <c r="AYL46" s="31"/>
      <c r="AYM46" s="31"/>
      <c r="AYN46" s="31"/>
      <c r="AYO46" s="31"/>
      <c r="AYP46" s="31"/>
      <c r="AYQ46" s="31"/>
      <c r="AYR46" s="31"/>
      <c r="AYS46" s="31"/>
      <c r="AYT46" s="31"/>
      <c r="AYU46" s="31"/>
      <c r="AYV46" s="31"/>
      <c r="AYW46" s="31"/>
      <c r="AYX46" s="31"/>
      <c r="AYY46" s="31"/>
      <c r="AYZ46" s="31"/>
      <c r="AZA46" s="31"/>
      <c r="AZB46" s="31"/>
      <c r="AZC46" s="31"/>
      <c r="AZD46" s="31"/>
      <c r="AZE46" s="31"/>
      <c r="AZF46" s="31"/>
      <c r="AZG46" s="31"/>
      <c r="AZH46" s="31"/>
      <c r="AZI46" s="31"/>
      <c r="AZJ46" s="31"/>
      <c r="AZK46" s="31"/>
      <c r="AZL46" s="31"/>
      <c r="AZM46" s="31"/>
      <c r="AZN46" s="31"/>
      <c r="AZO46" s="31"/>
      <c r="AZP46" s="31"/>
      <c r="AZQ46" s="31"/>
      <c r="AZR46" s="31"/>
      <c r="AZS46" s="31"/>
      <c r="AZT46" s="31"/>
      <c r="AZU46" s="31"/>
      <c r="AZV46" s="31"/>
      <c r="AZW46" s="31"/>
      <c r="AZX46" s="31"/>
      <c r="AZY46" s="31"/>
      <c r="AZZ46" s="31"/>
      <c r="BAA46" s="31"/>
      <c r="BAB46" s="31"/>
      <c r="BAC46" s="31"/>
      <c r="BAD46" s="31"/>
      <c r="BAE46" s="31"/>
      <c r="BAF46" s="31"/>
      <c r="BAG46" s="31"/>
      <c r="BAH46" s="31"/>
      <c r="BAI46" s="31"/>
      <c r="BAJ46" s="31"/>
      <c r="BAK46" s="31"/>
      <c r="BAL46" s="31"/>
      <c r="BAM46" s="31"/>
      <c r="BAN46" s="31"/>
      <c r="BAO46" s="31"/>
      <c r="BAP46" s="31"/>
      <c r="BAQ46" s="31"/>
      <c r="BAR46" s="31"/>
      <c r="BAS46" s="31"/>
      <c r="BAT46" s="31"/>
      <c r="BAU46" s="31"/>
      <c r="BAV46" s="31"/>
      <c r="BAW46" s="31"/>
      <c r="BAX46" s="31"/>
      <c r="BAY46" s="31"/>
      <c r="BAZ46" s="31"/>
      <c r="BBA46" s="31"/>
      <c r="BBB46" s="31"/>
      <c r="BBC46" s="31"/>
      <c r="BBD46" s="31"/>
      <c r="BBE46" s="31"/>
      <c r="BBF46" s="31"/>
      <c r="BBG46" s="31"/>
      <c r="BBH46" s="31"/>
      <c r="BBI46" s="31"/>
      <c r="BBJ46" s="31"/>
      <c r="BBK46" s="31"/>
      <c r="BBL46" s="31"/>
      <c r="BBM46" s="31"/>
      <c r="BBN46" s="31"/>
      <c r="BBO46" s="31"/>
      <c r="BBP46" s="31"/>
      <c r="BBQ46" s="31"/>
      <c r="BBR46" s="31"/>
      <c r="BBS46" s="31"/>
      <c r="BBT46" s="31"/>
      <c r="BBU46" s="31"/>
      <c r="BBV46" s="31"/>
      <c r="BBW46" s="31"/>
      <c r="BBX46" s="31"/>
      <c r="BBY46" s="31"/>
      <c r="BBZ46" s="31"/>
      <c r="BCA46" s="31"/>
      <c r="BCB46" s="31"/>
      <c r="BCC46" s="31"/>
      <c r="BCD46" s="31"/>
      <c r="BCE46" s="31"/>
      <c r="BCF46" s="31"/>
      <c r="BCG46" s="31"/>
      <c r="BCH46" s="31"/>
      <c r="BCI46" s="31"/>
      <c r="BCJ46" s="31"/>
      <c r="BCK46" s="31"/>
      <c r="BCL46" s="31"/>
      <c r="BCM46" s="31"/>
      <c r="BCN46" s="31"/>
      <c r="BCO46" s="31"/>
      <c r="BCP46" s="31"/>
      <c r="BCQ46" s="31"/>
      <c r="BCR46" s="31"/>
      <c r="BCS46" s="31"/>
      <c r="BCT46" s="31"/>
      <c r="BCU46" s="31"/>
      <c r="BCV46" s="31"/>
      <c r="BCW46" s="31"/>
      <c r="BCX46" s="31"/>
      <c r="BCY46" s="31"/>
      <c r="BCZ46" s="31"/>
      <c r="BDA46" s="31"/>
      <c r="BDB46" s="31"/>
      <c r="BDC46" s="31"/>
      <c r="BDD46" s="31"/>
      <c r="BDE46" s="31"/>
      <c r="BDF46" s="31"/>
      <c r="BDG46" s="31"/>
      <c r="BDH46" s="31"/>
      <c r="BDI46" s="31"/>
      <c r="BDJ46" s="31"/>
      <c r="BDK46" s="31"/>
      <c r="BDL46" s="31"/>
      <c r="BDM46" s="31"/>
      <c r="BDN46" s="31"/>
      <c r="BDO46" s="31"/>
      <c r="BDP46" s="31"/>
      <c r="BDQ46" s="31"/>
      <c r="BDR46" s="31"/>
      <c r="BDS46" s="31"/>
      <c r="BDT46" s="31"/>
      <c r="BDU46" s="31"/>
      <c r="BDV46" s="31"/>
      <c r="BDW46" s="31"/>
      <c r="BDX46" s="31"/>
      <c r="BDY46" s="31"/>
      <c r="BDZ46" s="31"/>
      <c r="BEA46" s="31"/>
      <c r="BEB46" s="31"/>
      <c r="BEC46" s="31"/>
      <c r="BED46" s="31"/>
      <c r="BEE46" s="31"/>
      <c r="BEF46" s="31"/>
      <c r="BEG46" s="31"/>
      <c r="BEH46" s="31"/>
      <c r="BEI46" s="31"/>
      <c r="BEJ46" s="31"/>
      <c r="BEK46" s="31"/>
      <c r="BEL46" s="31"/>
      <c r="BEM46" s="31"/>
      <c r="BEN46" s="31"/>
      <c r="BEO46" s="31"/>
      <c r="BEP46" s="31"/>
      <c r="BEQ46" s="31"/>
      <c r="BER46" s="31"/>
      <c r="BES46" s="31"/>
      <c r="BET46" s="31"/>
      <c r="BEU46" s="31"/>
      <c r="BEV46" s="31"/>
      <c r="BEW46" s="31"/>
      <c r="BEX46" s="31"/>
      <c r="BEY46" s="31"/>
      <c r="BEZ46" s="31"/>
      <c r="BFA46" s="31"/>
      <c r="BFB46" s="31"/>
      <c r="BFC46" s="31"/>
      <c r="BFD46" s="31"/>
      <c r="BFE46" s="31"/>
      <c r="BFF46" s="31"/>
      <c r="BFG46" s="31"/>
      <c r="BFH46" s="31"/>
      <c r="BFI46" s="31"/>
      <c r="BFJ46" s="31"/>
      <c r="BFK46" s="31"/>
      <c r="BFL46" s="31"/>
      <c r="BFM46" s="31"/>
      <c r="BFN46" s="31"/>
      <c r="BFO46" s="31"/>
      <c r="BFP46" s="31"/>
      <c r="BFQ46" s="31"/>
      <c r="BFR46" s="31"/>
      <c r="BFS46" s="31"/>
      <c r="BFT46" s="31"/>
      <c r="BFU46" s="31"/>
      <c r="BFV46" s="31"/>
      <c r="BFW46" s="31"/>
      <c r="BFX46" s="31"/>
      <c r="BFY46" s="31"/>
      <c r="BFZ46" s="31"/>
      <c r="BGA46" s="31"/>
      <c r="BGB46" s="31"/>
      <c r="BGC46" s="31"/>
      <c r="BGD46" s="31"/>
      <c r="BGE46" s="31"/>
      <c r="BGF46" s="31"/>
      <c r="BGG46" s="31"/>
      <c r="BGH46" s="31"/>
      <c r="BGI46" s="31"/>
      <c r="BGJ46" s="31"/>
      <c r="BGK46" s="31"/>
      <c r="BGL46" s="31"/>
      <c r="BGM46" s="31"/>
      <c r="BGN46" s="31"/>
      <c r="BGO46" s="31"/>
      <c r="BGP46" s="31"/>
      <c r="BGQ46" s="31"/>
      <c r="BGR46" s="31"/>
      <c r="BGS46" s="31"/>
      <c r="BGT46" s="31"/>
      <c r="BGU46" s="31"/>
      <c r="BGV46" s="31"/>
      <c r="BGW46" s="31"/>
      <c r="BGX46" s="31"/>
      <c r="BGY46" s="31"/>
      <c r="BGZ46" s="31"/>
      <c r="BHA46" s="31"/>
      <c r="BHB46" s="31"/>
      <c r="BHC46" s="31"/>
      <c r="BHD46" s="31"/>
      <c r="BHE46" s="31"/>
      <c r="BHF46" s="31"/>
      <c r="BHG46" s="31"/>
      <c r="BHH46" s="31"/>
      <c r="BHI46" s="31"/>
      <c r="BHJ46" s="31"/>
      <c r="BHK46" s="31"/>
      <c r="BHL46" s="31"/>
      <c r="BHM46" s="31"/>
      <c r="BHN46" s="31"/>
      <c r="BHO46" s="31"/>
      <c r="BHP46" s="31"/>
      <c r="BHQ46" s="31"/>
      <c r="BHR46" s="31"/>
      <c r="BHS46" s="31"/>
      <c r="BHT46" s="31"/>
      <c r="BHU46" s="31"/>
      <c r="BHV46" s="31"/>
      <c r="BHW46" s="31"/>
      <c r="BHX46" s="31"/>
      <c r="BHY46" s="31"/>
      <c r="BHZ46" s="31"/>
      <c r="BIA46" s="31"/>
      <c r="BIB46" s="31"/>
      <c r="BIC46" s="31"/>
      <c r="BID46" s="31"/>
      <c r="BIE46" s="31"/>
      <c r="BIF46" s="31"/>
      <c r="BIG46" s="31"/>
      <c r="BIH46" s="31"/>
      <c r="BII46" s="31"/>
      <c r="BIJ46" s="31"/>
      <c r="BIK46" s="31"/>
      <c r="BIL46" s="31"/>
      <c r="BIM46" s="31"/>
      <c r="BIN46" s="31"/>
      <c r="BIO46" s="31"/>
      <c r="BIP46" s="31"/>
      <c r="BIQ46" s="31"/>
      <c r="BIR46" s="31"/>
      <c r="BIS46" s="31"/>
      <c r="BIT46" s="31"/>
      <c r="BIU46" s="31"/>
      <c r="BIV46" s="31"/>
      <c r="BIW46" s="31"/>
      <c r="BIX46" s="31"/>
      <c r="BIY46" s="31"/>
      <c r="BIZ46" s="31"/>
      <c r="BJA46" s="31"/>
      <c r="BJB46" s="31"/>
      <c r="BJC46" s="31"/>
      <c r="BJD46" s="31"/>
      <c r="BJE46" s="31"/>
      <c r="BJF46" s="31"/>
      <c r="BJG46" s="31"/>
      <c r="BJH46" s="31"/>
      <c r="BJI46" s="31"/>
      <c r="BJJ46" s="31"/>
      <c r="BJK46" s="31"/>
      <c r="BJL46" s="31"/>
      <c r="BJM46" s="31"/>
      <c r="BJN46" s="31"/>
      <c r="BJO46" s="31"/>
      <c r="BJP46" s="31"/>
      <c r="BJQ46" s="31"/>
      <c r="BJR46" s="31"/>
      <c r="BJS46" s="31"/>
      <c r="BJT46" s="31"/>
      <c r="BJU46" s="31"/>
      <c r="BJV46" s="31"/>
      <c r="BJW46" s="31"/>
      <c r="BJX46" s="31"/>
      <c r="BJY46" s="31"/>
      <c r="BJZ46" s="31"/>
      <c r="BKA46" s="31"/>
      <c r="BKB46" s="31"/>
      <c r="BKC46" s="31"/>
      <c r="BKD46" s="31"/>
      <c r="BKE46" s="31"/>
      <c r="BKF46" s="31"/>
      <c r="BKG46" s="31"/>
      <c r="BKH46" s="31"/>
      <c r="BKI46" s="31"/>
      <c r="BKJ46" s="31"/>
      <c r="BKK46" s="31"/>
      <c r="BKL46" s="31"/>
      <c r="BKM46" s="31"/>
      <c r="BKN46" s="31"/>
      <c r="BKO46" s="31"/>
      <c r="BKP46" s="31"/>
      <c r="BKQ46" s="31"/>
      <c r="BKR46" s="31"/>
      <c r="BKS46" s="31"/>
      <c r="BKT46" s="31"/>
      <c r="BKU46" s="31"/>
      <c r="BKV46" s="31"/>
      <c r="BKW46" s="31"/>
      <c r="BKX46" s="31"/>
      <c r="BKY46" s="31"/>
      <c r="BKZ46" s="31"/>
      <c r="BLA46" s="31"/>
      <c r="BLB46" s="31"/>
      <c r="BLC46" s="31"/>
      <c r="BLD46" s="31"/>
      <c r="BLE46" s="31"/>
      <c r="BLF46" s="31"/>
      <c r="BLG46" s="31"/>
      <c r="BLH46" s="31"/>
      <c r="BLI46" s="31"/>
      <c r="BLJ46" s="31"/>
      <c r="BLK46" s="31"/>
      <c r="BLL46" s="31"/>
      <c r="BLM46" s="31"/>
      <c r="BLN46" s="31"/>
      <c r="BLO46" s="31"/>
      <c r="BLP46" s="31"/>
      <c r="BLQ46" s="31"/>
      <c r="BLR46" s="31"/>
      <c r="BLS46" s="31"/>
      <c r="BLT46" s="31"/>
      <c r="BLU46" s="31"/>
      <c r="BLV46" s="31"/>
      <c r="BLW46" s="31"/>
      <c r="BLX46" s="31"/>
      <c r="BLY46" s="31"/>
      <c r="BLZ46" s="31"/>
      <c r="BMA46" s="31"/>
      <c r="BMB46" s="31"/>
      <c r="BMC46" s="31"/>
      <c r="BMD46" s="31"/>
      <c r="BME46" s="31"/>
      <c r="BMF46" s="31"/>
      <c r="BMG46" s="31"/>
      <c r="BMH46" s="31"/>
      <c r="BMI46" s="31"/>
      <c r="BMJ46" s="31"/>
      <c r="BMK46" s="31"/>
      <c r="BML46" s="31"/>
      <c r="BMM46" s="31"/>
      <c r="BMN46" s="31"/>
      <c r="BMO46" s="31"/>
      <c r="BMP46" s="31"/>
      <c r="BMQ46" s="31"/>
      <c r="BMR46" s="31"/>
      <c r="BMS46" s="31"/>
      <c r="BMT46" s="31"/>
      <c r="BMU46" s="31"/>
      <c r="BMV46" s="31"/>
      <c r="BMW46" s="31"/>
      <c r="BMX46" s="31"/>
      <c r="BMY46" s="31"/>
      <c r="BMZ46" s="31"/>
      <c r="BNA46" s="31"/>
      <c r="BNB46" s="31"/>
      <c r="BNC46" s="31"/>
      <c r="BND46" s="31"/>
      <c r="BNE46" s="31"/>
      <c r="BNF46" s="31"/>
      <c r="BNG46" s="31"/>
      <c r="BNH46" s="31"/>
      <c r="BNI46" s="31"/>
      <c r="BNJ46" s="31"/>
      <c r="BNK46" s="31"/>
      <c r="BNL46" s="31"/>
      <c r="BNM46" s="31"/>
      <c r="BNN46" s="31"/>
      <c r="BNO46" s="31"/>
      <c r="BNP46" s="31"/>
      <c r="BNQ46" s="31"/>
      <c r="BNR46" s="31"/>
      <c r="BNS46" s="31"/>
      <c r="BNT46" s="31"/>
      <c r="BNU46" s="31"/>
      <c r="BNV46" s="31"/>
      <c r="BNW46" s="31"/>
      <c r="BNX46" s="31"/>
      <c r="BNY46" s="31"/>
      <c r="BNZ46" s="31"/>
      <c r="BOA46" s="31"/>
      <c r="BOB46" s="31"/>
      <c r="BOC46" s="31"/>
      <c r="BOD46" s="31"/>
      <c r="BOE46" s="31"/>
      <c r="BOF46" s="31"/>
      <c r="BOG46" s="31"/>
      <c r="BOH46" s="31"/>
      <c r="BOI46" s="31"/>
      <c r="BOJ46" s="31"/>
      <c r="BOK46" s="31"/>
      <c r="BOL46" s="31"/>
      <c r="BOM46" s="31"/>
      <c r="BON46" s="31"/>
      <c r="BOO46" s="31"/>
      <c r="BOP46" s="31"/>
      <c r="BOQ46" s="31"/>
      <c r="BOR46" s="31"/>
      <c r="BOS46" s="31"/>
      <c r="BOT46" s="31"/>
      <c r="BOU46" s="31"/>
      <c r="BOV46" s="31"/>
      <c r="BOW46" s="31"/>
      <c r="BOX46" s="31"/>
      <c r="BOY46" s="31"/>
      <c r="BOZ46" s="31"/>
      <c r="BPA46" s="31"/>
      <c r="BPB46" s="31"/>
      <c r="BPC46" s="31"/>
      <c r="BPD46" s="31"/>
      <c r="BPE46" s="31"/>
      <c r="BPF46" s="31"/>
      <c r="BPG46" s="31"/>
      <c r="BPH46" s="31"/>
      <c r="BPI46" s="31"/>
      <c r="BPJ46" s="31"/>
      <c r="BPK46" s="31"/>
      <c r="BPL46" s="31"/>
      <c r="BPM46" s="31"/>
      <c r="BPN46" s="31"/>
      <c r="BPO46" s="31"/>
      <c r="BPP46" s="31"/>
      <c r="BPQ46" s="31"/>
      <c r="BPR46" s="31"/>
      <c r="BPS46" s="31"/>
      <c r="BPT46" s="31"/>
      <c r="BPU46" s="31"/>
      <c r="BPV46" s="31"/>
      <c r="BPW46" s="31"/>
      <c r="BPX46" s="31"/>
      <c r="BPY46" s="31"/>
      <c r="BPZ46" s="31"/>
      <c r="BQA46" s="31"/>
      <c r="BQB46" s="31"/>
      <c r="BQC46" s="31"/>
      <c r="BQD46" s="31"/>
      <c r="BQE46" s="31"/>
      <c r="BQF46" s="31"/>
      <c r="BQG46" s="31"/>
      <c r="BQH46" s="31"/>
      <c r="BQI46" s="31"/>
      <c r="BQJ46" s="31"/>
      <c r="BQK46" s="31"/>
      <c r="BQL46" s="31"/>
      <c r="BQM46" s="31"/>
      <c r="BQN46" s="31"/>
      <c r="BQO46" s="31"/>
      <c r="BQP46" s="31"/>
      <c r="BQQ46" s="31"/>
      <c r="BQR46" s="31"/>
      <c r="BQS46" s="31"/>
      <c r="BQT46" s="31"/>
      <c r="BQU46" s="31"/>
      <c r="BQV46" s="31"/>
      <c r="BQW46" s="31"/>
      <c r="BQX46" s="31"/>
      <c r="BQY46" s="31"/>
      <c r="BQZ46" s="31"/>
      <c r="BRA46" s="31"/>
      <c r="BRB46" s="31"/>
      <c r="BRC46" s="31"/>
      <c r="BRD46" s="31"/>
      <c r="BRE46" s="31"/>
      <c r="BRF46" s="31"/>
      <c r="BRG46" s="31"/>
      <c r="BRH46" s="31"/>
      <c r="BRI46" s="31"/>
      <c r="BRJ46" s="31"/>
      <c r="BRK46" s="31"/>
      <c r="BRL46" s="31"/>
      <c r="BRM46" s="31"/>
      <c r="BRN46" s="31"/>
      <c r="BRO46" s="31"/>
      <c r="BRP46" s="31"/>
      <c r="BRQ46" s="31"/>
      <c r="BRR46" s="31"/>
      <c r="BRS46" s="31"/>
      <c r="BRT46" s="31"/>
      <c r="BRU46" s="31"/>
      <c r="BRV46" s="31"/>
      <c r="BRW46" s="31"/>
      <c r="BRX46" s="31"/>
      <c r="BRY46" s="31"/>
      <c r="BRZ46" s="31"/>
      <c r="BSA46" s="31"/>
      <c r="BSB46" s="31"/>
      <c r="BSC46" s="31"/>
      <c r="BSD46" s="31"/>
      <c r="BSE46" s="31"/>
      <c r="BSF46" s="31"/>
      <c r="BSG46" s="31"/>
      <c r="BSH46" s="31"/>
      <c r="BSI46" s="31"/>
      <c r="BSJ46" s="31"/>
      <c r="BSK46" s="31"/>
      <c r="BSL46" s="31"/>
      <c r="BSM46" s="31"/>
      <c r="BSN46" s="31"/>
      <c r="BSO46" s="31"/>
      <c r="BSP46" s="31"/>
      <c r="BSQ46" s="31"/>
      <c r="BSR46" s="31"/>
      <c r="BSS46" s="31"/>
      <c r="BST46" s="31"/>
      <c r="BSU46" s="31"/>
      <c r="BSV46" s="31"/>
      <c r="BSW46" s="31"/>
      <c r="BSX46" s="31"/>
      <c r="BSY46" s="31"/>
      <c r="BSZ46" s="31"/>
      <c r="BTA46" s="31"/>
      <c r="BTB46" s="31"/>
      <c r="BTC46" s="31"/>
      <c r="BTD46" s="31"/>
      <c r="BTE46" s="31"/>
      <c r="BTF46" s="31"/>
      <c r="BTG46" s="31"/>
      <c r="BTH46" s="31"/>
      <c r="BTI46" s="31"/>
      <c r="BTJ46" s="31"/>
      <c r="BTK46" s="31"/>
      <c r="BTL46" s="31"/>
      <c r="BTM46" s="31"/>
      <c r="BTN46" s="31"/>
      <c r="BTO46" s="31"/>
      <c r="BTP46" s="31"/>
      <c r="BTQ46" s="31"/>
      <c r="BTR46" s="31"/>
      <c r="BTS46" s="31"/>
      <c r="BTT46" s="31"/>
      <c r="BTU46" s="31"/>
      <c r="BTV46" s="31"/>
      <c r="BTW46" s="31"/>
      <c r="BTX46" s="31"/>
      <c r="BTY46" s="31"/>
      <c r="BTZ46" s="31"/>
      <c r="BUA46" s="31"/>
      <c r="BUB46" s="31"/>
      <c r="BUC46" s="31"/>
      <c r="BUD46" s="31"/>
      <c r="BUE46" s="31"/>
      <c r="BUF46" s="31"/>
      <c r="BUG46" s="31"/>
      <c r="BUH46" s="31"/>
      <c r="BUI46" s="31"/>
      <c r="BUJ46" s="31"/>
      <c r="BUK46" s="31"/>
      <c r="BUL46" s="31"/>
      <c r="BUM46" s="31"/>
      <c r="BUN46" s="31"/>
      <c r="BUO46" s="31"/>
      <c r="BUP46" s="31"/>
      <c r="BUQ46" s="31"/>
      <c r="BUR46" s="31"/>
      <c r="BUS46" s="31"/>
      <c r="BUT46" s="31"/>
      <c r="BUU46" s="31"/>
      <c r="BUV46" s="31"/>
      <c r="BUW46" s="31"/>
      <c r="BUX46" s="31"/>
      <c r="BUY46" s="31"/>
      <c r="BUZ46" s="31"/>
      <c r="BVA46" s="31"/>
      <c r="BVB46" s="31"/>
      <c r="BVC46" s="31"/>
      <c r="BVD46" s="31"/>
      <c r="BVE46" s="31"/>
      <c r="BVF46" s="31"/>
      <c r="BVG46" s="31"/>
      <c r="BVH46" s="31"/>
      <c r="BVI46" s="31"/>
      <c r="BVJ46" s="31"/>
      <c r="BVK46" s="31"/>
      <c r="BVL46" s="31"/>
      <c r="BVM46" s="31"/>
      <c r="BVN46" s="31"/>
      <c r="BVO46" s="31"/>
      <c r="BVP46" s="31"/>
      <c r="BVQ46" s="31"/>
      <c r="BVR46" s="31"/>
      <c r="BVS46" s="31"/>
      <c r="BVT46" s="31"/>
      <c r="BVU46" s="31"/>
      <c r="BVV46" s="31"/>
      <c r="BVW46" s="31"/>
      <c r="BVX46" s="31"/>
      <c r="BVY46" s="31"/>
      <c r="BVZ46" s="31"/>
      <c r="BWA46" s="31"/>
      <c r="BWB46" s="31"/>
      <c r="BWC46" s="31"/>
      <c r="BWD46" s="31"/>
      <c r="BWE46" s="31"/>
      <c r="BWF46" s="31"/>
      <c r="BWG46" s="31"/>
      <c r="BWH46" s="31"/>
      <c r="BWI46" s="31"/>
      <c r="BWJ46" s="31"/>
      <c r="BWK46" s="31"/>
      <c r="BWL46" s="31"/>
      <c r="BWM46" s="31"/>
      <c r="BWN46" s="31"/>
      <c r="BWO46" s="31"/>
      <c r="BWP46" s="31"/>
      <c r="BWQ46" s="31"/>
      <c r="BWR46" s="31"/>
      <c r="BWS46" s="31"/>
      <c r="BWT46" s="31"/>
      <c r="BWU46" s="31"/>
      <c r="BWV46" s="31"/>
      <c r="BWW46" s="31"/>
      <c r="BWX46" s="31"/>
      <c r="BWY46" s="31"/>
      <c r="BWZ46" s="31"/>
      <c r="BXA46" s="31"/>
      <c r="BXB46" s="31"/>
      <c r="BXC46" s="31"/>
      <c r="BXD46" s="31"/>
      <c r="BXE46" s="31"/>
      <c r="BXF46" s="31"/>
      <c r="BXG46" s="31"/>
      <c r="BXH46" s="31"/>
      <c r="BXI46" s="31"/>
      <c r="BXJ46" s="31"/>
      <c r="BXK46" s="31"/>
      <c r="BXL46" s="31"/>
      <c r="BXM46" s="31"/>
      <c r="BXN46" s="31"/>
      <c r="BXO46" s="31"/>
      <c r="BXP46" s="31"/>
      <c r="BXQ46" s="31"/>
      <c r="BXR46" s="31"/>
      <c r="BXS46" s="31"/>
      <c r="BXT46" s="31"/>
      <c r="BXU46" s="31"/>
      <c r="BXV46" s="31"/>
      <c r="BXW46" s="31"/>
      <c r="BXX46" s="31"/>
      <c r="BXY46" s="31"/>
      <c r="BXZ46" s="31"/>
      <c r="BYA46" s="31"/>
      <c r="BYB46" s="31"/>
      <c r="BYC46" s="31"/>
      <c r="BYD46" s="31"/>
      <c r="BYE46" s="31"/>
      <c r="BYF46" s="31"/>
      <c r="BYG46" s="31"/>
      <c r="BYH46" s="31"/>
      <c r="BYI46" s="31"/>
      <c r="BYJ46" s="31"/>
      <c r="BYK46" s="31"/>
      <c r="BYL46" s="31"/>
      <c r="BYM46" s="31"/>
      <c r="BYN46" s="31"/>
      <c r="BYO46" s="31"/>
      <c r="BYP46" s="31"/>
      <c r="BYQ46" s="31"/>
      <c r="BYR46" s="31"/>
      <c r="BYS46" s="31"/>
      <c r="BYT46" s="31"/>
      <c r="BYU46" s="31"/>
      <c r="BYV46" s="31"/>
      <c r="BYW46" s="31"/>
      <c r="BYX46" s="31"/>
      <c r="BYY46" s="31"/>
      <c r="BYZ46" s="31"/>
      <c r="BZA46" s="31"/>
      <c r="BZB46" s="31"/>
      <c r="BZC46" s="31"/>
      <c r="BZD46" s="31"/>
      <c r="BZE46" s="31"/>
      <c r="BZF46" s="31"/>
      <c r="BZG46" s="31"/>
      <c r="BZH46" s="31"/>
      <c r="BZI46" s="31"/>
      <c r="BZJ46" s="31"/>
      <c r="BZK46" s="31"/>
      <c r="BZL46" s="31"/>
      <c r="BZM46" s="31"/>
      <c r="BZN46" s="31"/>
      <c r="BZO46" s="31"/>
      <c r="BZP46" s="31"/>
      <c r="BZQ46" s="31"/>
      <c r="BZR46" s="31"/>
      <c r="BZS46" s="31"/>
      <c r="BZT46" s="31"/>
      <c r="BZU46" s="31"/>
      <c r="BZV46" s="31"/>
      <c r="BZW46" s="31"/>
      <c r="BZX46" s="31"/>
      <c r="BZY46" s="31"/>
      <c r="BZZ46" s="31"/>
      <c r="CAA46" s="31"/>
      <c r="CAB46" s="31"/>
      <c r="CAC46" s="31"/>
      <c r="CAD46" s="31"/>
      <c r="CAE46" s="31"/>
      <c r="CAF46" s="31"/>
      <c r="CAG46" s="31"/>
      <c r="CAH46" s="31"/>
      <c r="CAI46" s="31"/>
      <c r="CAJ46" s="31"/>
      <c r="CAK46" s="31"/>
      <c r="CAL46" s="31"/>
      <c r="CAM46" s="31"/>
      <c r="CAN46" s="31"/>
      <c r="CAO46" s="31"/>
      <c r="CAP46" s="31"/>
      <c r="CAQ46" s="31"/>
      <c r="CAR46" s="31"/>
      <c r="CAS46" s="31"/>
      <c r="CAT46" s="31"/>
      <c r="CAU46" s="31"/>
      <c r="CAV46" s="31"/>
      <c r="CAW46" s="31"/>
      <c r="CAX46" s="31"/>
      <c r="CAY46" s="31"/>
      <c r="CAZ46" s="31"/>
      <c r="CBA46" s="31"/>
      <c r="CBB46" s="31"/>
      <c r="CBC46" s="31"/>
      <c r="CBD46" s="31"/>
      <c r="CBE46" s="31"/>
      <c r="CBF46" s="31"/>
      <c r="CBG46" s="31"/>
      <c r="CBH46" s="31"/>
      <c r="CBI46" s="31"/>
      <c r="CBJ46" s="31"/>
      <c r="CBK46" s="31"/>
      <c r="CBL46" s="31"/>
      <c r="CBM46" s="31"/>
      <c r="CBN46" s="31"/>
      <c r="CBO46" s="31"/>
      <c r="CBP46" s="31"/>
      <c r="CBQ46" s="31"/>
      <c r="CBR46" s="31"/>
      <c r="CBS46" s="31"/>
      <c r="CBT46" s="31"/>
      <c r="CBU46" s="31"/>
      <c r="CBV46" s="31"/>
      <c r="CBW46" s="31"/>
      <c r="CBX46" s="31"/>
      <c r="CBY46" s="31"/>
      <c r="CBZ46" s="31"/>
      <c r="CCA46" s="31"/>
      <c r="CCB46" s="31"/>
      <c r="CCC46" s="31"/>
      <c r="CCD46" s="31"/>
      <c r="CCE46" s="31"/>
      <c r="CCF46" s="31"/>
      <c r="CCG46" s="31"/>
      <c r="CCH46" s="31"/>
      <c r="CCI46" s="31"/>
      <c r="CCJ46" s="31"/>
      <c r="CCK46" s="31"/>
      <c r="CCL46" s="31"/>
      <c r="CCM46" s="31"/>
      <c r="CCN46" s="31"/>
      <c r="CCO46" s="31"/>
      <c r="CCP46" s="31"/>
      <c r="CCQ46" s="31"/>
      <c r="CCR46" s="31"/>
      <c r="CCS46" s="31"/>
      <c r="CCT46" s="31"/>
      <c r="CCU46" s="31"/>
      <c r="CCV46" s="31"/>
      <c r="CCW46" s="31"/>
      <c r="CCX46" s="31"/>
      <c r="CCY46" s="31"/>
      <c r="CCZ46" s="31"/>
      <c r="CDA46" s="31"/>
      <c r="CDB46" s="31"/>
      <c r="CDC46" s="31"/>
      <c r="CDD46" s="31"/>
      <c r="CDE46" s="31"/>
      <c r="CDF46" s="31"/>
      <c r="CDG46" s="31"/>
      <c r="CDH46" s="31"/>
      <c r="CDI46" s="31"/>
      <c r="CDJ46" s="31"/>
      <c r="CDK46" s="31"/>
      <c r="CDL46" s="31"/>
      <c r="CDM46" s="31"/>
      <c r="CDN46" s="31"/>
      <c r="CDO46" s="31"/>
      <c r="CDP46" s="31"/>
      <c r="CDQ46" s="31"/>
      <c r="CDR46" s="31"/>
      <c r="CDS46" s="31"/>
      <c r="CDT46" s="31"/>
      <c r="CDU46" s="31"/>
      <c r="CDV46" s="31"/>
      <c r="CDW46" s="31"/>
      <c r="CDX46" s="31"/>
      <c r="CDY46" s="31"/>
      <c r="CDZ46" s="31"/>
      <c r="CEA46" s="31"/>
      <c r="CEB46" s="31"/>
      <c r="CEC46" s="31"/>
      <c r="CED46" s="31"/>
      <c r="CEE46" s="31"/>
      <c r="CEF46" s="31"/>
      <c r="CEG46" s="31"/>
      <c r="CEH46" s="31"/>
      <c r="CEI46" s="31"/>
      <c r="CEJ46" s="31"/>
      <c r="CEK46" s="31"/>
      <c r="CEL46" s="31"/>
      <c r="CEM46" s="31"/>
      <c r="CEN46" s="31"/>
      <c r="CEO46" s="31"/>
      <c r="CEP46" s="31"/>
      <c r="CEQ46" s="31"/>
      <c r="CER46" s="31"/>
      <c r="CES46" s="31"/>
      <c r="CET46" s="31"/>
      <c r="CEU46" s="31"/>
      <c r="CEV46" s="31"/>
      <c r="CEW46" s="31"/>
      <c r="CEX46" s="31"/>
      <c r="CEY46" s="31"/>
      <c r="CEZ46" s="31"/>
      <c r="CFA46" s="31"/>
      <c r="CFB46" s="31"/>
      <c r="CFC46" s="31"/>
      <c r="CFD46" s="31"/>
      <c r="CFE46" s="31"/>
      <c r="CFF46" s="31"/>
      <c r="CFG46" s="31"/>
      <c r="CFH46" s="31"/>
      <c r="CFI46" s="31"/>
      <c r="CFJ46" s="31"/>
      <c r="CFK46" s="31"/>
      <c r="CFL46" s="31"/>
      <c r="CFM46" s="31"/>
      <c r="CFN46" s="31"/>
      <c r="CFO46" s="31"/>
      <c r="CFP46" s="31"/>
      <c r="CFQ46" s="31"/>
      <c r="CFR46" s="31"/>
      <c r="CFS46" s="31"/>
      <c r="CFT46" s="31"/>
      <c r="CFU46" s="31"/>
      <c r="CFV46" s="31"/>
      <c r="CFW46" s="31"/>
      <c r="CFX46" s="31"/>
      <c r="CFY46" s="31"/>
      <c r="CFZ46" s="31"/>
      <c r="CGA46" s="31"/>
      <c r="CGB46" s="31"/>
      <c r="CGC46" s="31"/>
      <c r="CGD46" s="31"/>
      <c r="CGE46" s="31"/>
      <c r="CGF46" s="31"/>
      <c r="CGG46" s="31"/>
      <c r="CGH46" s="31"/>
      <c r="CGI46" s="31"/>
      <c r="CGJ46" s="31"/>
      <c r="CGK46" s="31"/>
      <c r="CGL46" s="31"/>
      <c r="CGM46" s="31"/>
      <c r="CGN46" s="31"/>
      <c r="CGO46" s="31"/>
      <c r="CGP46" s="31"/>
      <c r="CGQ46" s="31"/>
      <c r="CGR46" s="31"/>
      <c r="CGS46" s="31"/>
      <c r="CGT46" s="31"/>
      <c r="CGU46" s="31"/>
      <c r="CGV46" s="31"/>
      <c r="CGW46" s="31"/>
      <c r="CGX46" s="31"/>
      <c r="CGY46" s="31"/>
      <c r="CGZ46" s="31"/>
      <c r="CHA46" s="31"/>
      <c r="CHB46" s="31"/>
      <c r="CHC46" s="31"/>
      <c r="CHD46" s="31"/>
      <c r="CHE46" s="31"/>
      <c r="CHF46" s="31"/>
      <c r="CHG46" s="31"/>
      <c r="CHH46" s="31"/>
      <c r="CHI46" s="31"/>
      <c r="CHJ46" s="31"/>
      <c r="CHK46" s="31"/>
      <c r="CHL46" s="31"/>
      <c r="CHM46" s="31"/>
      <c r="CHN46" s="31"/>
      <c r="CHO46" s="31"/>
      <c r="CHP46" s="31"/>
      <c r="CHQ46" s="31"/>
      <c r="CHR46" s="31"/>
      <c r="CHS46" s="31"/>
      <c r="CHT46" s="31"/>
      <c r="CHU46" s="31"/>
      <c r="CHV46" s="31"/>
      <c r="CHW46" s="31"/>
      <c r="CHX46" s="31"/>
      <c r="CHY46" s="31"/>
      <c r="CHZ46" s="31"/>
      <c r="CIA46" s="31"/>
      <c r="CIB46" s="31"/>
      <c r="CIC46" s="31"/>
      <c r="CID46" s="31"/>
      <c r="CIE46" s="31"/>
      <c r="CIF46" s="31"/>
      <c r="CIG46" s="31"/>
      <c r="CIH46" s="31"/>
      <c r="CII46" s="31"/>
      <c r="CIJ46" s="31"/>
      <c r="CIK46" s="31"/>
      <c r="CIL46" s="31"/>
      <c r="CIM46" s="31"/>
      <c r="CIN46" s="31"/>
      <c r="CIO46" s="31"/>
      <c r="CIP46" s="31"/>
      <c r="CIQ46" s="31"/>
      <c r="CIR46" s="31"/>
      <c r="CIS46" s="31"/>
      <c r="CIT46" s="31"/>
      <c r="CIU46" s="31"/>
      <c r="CIV46" s="31"/>
      <c r="CIW46" s="31"/>
      <c r="CIX46" s="31"/>
      <c r="CIY46" s="31"/>
      <c r="CIZ46" s="31"/>
      <c r="CJA46" s="31"/>
      <c r="CJB46" s="31"/>
      <c r="CJC46" s="31"/>
      <c r="CJD46" s="31"/>
      <c r="CJE46" s="31"/>
      <c r="CJF46" s="31"/>
      <c r="CJG46" s="31"/>
      <c r="CJH46" s="31"/>
      <c r="CJI46" s="31"/>
      <c r="CJJ46" s="31"/>
      <c r="CJK46" s="31"/>
      <c r="CJL46" s="31"/>
      <c r="CJM46" s="31"/>
      <c r="CJN46" s="31"/>
      <c r="CJO46" s="31"/>
      <c r="CJP46" s="31"/>
      <c r="CJQ46" s="31"/>
      <c r="CJR46" s="31"/>
      <c r="CJS46" s="31"/>
      <c r="CJT46" s="31"/>
      <c r="CJU46" s="31"/>
      <c r="CJV46" s="31"/>
      <c r="CJW46" s="31"/>
      <c r="CJX46" s="31"/>
      <c r="CJY46" s="31"/>
      <c r="CJZ46" s="31"/>
      <c r="CKA46" s="31"/>
      <c r="CKB46" s="31"/>
      <c r="CKC46" s="31"/>
      <c r="CKD46" s="31"/>
      <c r="CKE46" s="31"/>
      <c r="CKF46" s="31"/>
      <c r="CKG46" s="31"/>
      <c r="CKH46" s="31"/>
      <c r="CKI46" s="31"/>
      <c r="CKJ46" s="31"/>
      <c r="CKK46" s="31"/>
      <c r="CKL46" s="31"/>
      <c r="CKM46" s="31"/>
      <c r="CKN46" s="31"/>
      <c r="CKO46" s="31"/>
      <c r="CKP46" s="31"/>
      <c r="CKQ46" s="31"/>
      <c r="CKR46" s="31"/>
      <c r="CKS46" s="31"/>
      <c r="CKT46" s="31"/>
      <c r="CKU46" s="31"/>
      <c r="CKV46" s="31"/>
      <c r="CKW46" s="31"/>
      <c r="CKX46" s="31"/>
      <c r="CKY46" s="31"/>
      <c r="CKZ46" s="31"/>
      <c r="CLA46" s="31"/>
      <c r="CLB46" s="31"/>
      <c r="CLC46" s="31"/>
      <c r="CLD46" s="31"/>
      <c r="CLE46" s="31"/>
      <c r="CLF46" s="31"/>
      <c r="CLG46" s="31"/>
      <c r="CLH46" s="31"/>
      <c r="CLI46" s="31"/>
      <c r="CLJ46" s="31"/>
      <c r="CLK46" s="31"/>
      <c r="CLL46" s="31"/>
      <c r="CLM46" s="31"/>
      <c r="CLN46" s="31"/>
      <c r="CLO46" s="31"/>
      <c r="CLP46" s="31"/>
      <c r="CLQ46" s="31"/>
      <c r="CLR46" s="31"/>
      <c r="CLS46" s="31"/>
      <c r="CLT46" s="31"/>
      <c r="CLU46" s="31"/>
      <c r="CLV46" s="31"/>
      <c r="CLW46" s="31"/>
      <c r="CLX46" s="31"/>
      <c r="CLY46" s="31"/>
      <c r="CLZ46" s="31"/>
      <c r="CMA46" s="31"/>
      <c r="CMB46" s="31"/>
      <c r="CMC46" s="31"/>
      <c r="CMD46" s="31"/>
      <c r="CME46" s="31"/>
      <c r="CMF46" s="31"/>
      <c r="CMG46" s="31"/>
      <c r="CMH46" s="31"/>
      <c r="CMI46" s="31"/>
      <c r="CMJ46" s="31"/>
      <c r="CMK46" s="31"/>
      <c r="CML46" s="31"/>
      <c r="CMM46" s="31"/>
      <c r="CMN46" s="31"/>
      <c r="CMO46" s="31"/>
      <c r="CMP46" s="31"/>
      <c r="CMQ46" s="31"/>
      <c r="CMR46" s="31"/>
      <c r="CMS46" s="31"/>
      <c r="CMT46" s="31"/>
      <c r="CMU46" s="31"/>
      <c r="CMV46" s="31"/>
      <c r="CMW46" s="31"/>
      <c r="CMX46" s="31"/>
      <c r="CMY46" s="31"/>
      <c r="CMZ46" s="31"/>
      <c r="CNA46" s="31"/>
      <c r="CNB46" s="31"/>
      <c r="CNC46" s="31"/>
      <c r="CND46" s="31"/>
      <c r="CNE46" s="31"/>
      <c r="CNF46" s="31"/>
      <c r="CNG46" s="31"/>
      <c r="CNH46" s="31"/>
      <c r="CNI46" s="31"/>
      <c r="CNJ46" s="31"/>
      <c r="CNK46" s="31"/>
      <c r="CNL46" s="31"/>
      <c r="CNM46" s="31"/>
      <c r="CNN46" s="31"/>
      <c r="CNO46" s="31"/>
      <c r="CNP46" s="31"/>
      <c r="CNQ46" s="31"/>
      <c r="CNR46" s="31"/>
      <c r="CNS46" s="31"/>
      <c r="CNT46" s="31"/>
      <c r="CNU46" s="31"/>
      <c r="CNV46" s="31"/>
      <c r="CNW46" s="31"/>
      <c r="CNX46" s="31"/>
      <c r="CNY46" s="31"/>
      <c r="CNZ46" s="31"/>
      <c r="COA46" s="31"/>
      <c r="COB46" s="31"/>
      <c r="COC46" s="31"/>
      <c r="COD46" s="31"/>
      <c r="COE46" s="31"/>
      <c r="COF46" s="31"/>
      <c r="COG46" s="31"/>
      <c r="COH46" s="31"/>
      <c r="COI46" s="31"/>
      <c r="COJ46" s="31"/>
      <c r="COK46" s="31"/>
      <c r="COL46" s="31"/>
      <c r="COM46" s="31"/>
      <c r="CON46" s="31"/>
      <c r="COO46" s="31"/>
      <c r="COP46" s="31"/>
      <c r="COQ46" s="31"/>
      <c r="COR46" s="31"/>
      <c r="COS46" s="31"/>
      <c r="COT46" s="31"/>
      <c r="COU46" s="31"/>
      <c r="COV46" s="31"/>
      <c r="COW46" s="31"/>
      <c r="COX46" s="31"/>
      <c r="COY46" s="31"/>
      <c r="COZ46" s="31"/>
      <c r="CPA46" s="31"/>
      <c r="CPB46" s="31"/>
      <c r="CPC46" s="31"/>
      <c r="CPD46" s="31"/>
      <c r="CPE46" s="31"/>
      <c r="CPF46" s="31"/>
      <c r="CPG46" s="31"/>
      <c r="CPH46" s="31"/>
      <c r="CPI46" s="31"/>
      <c r="CPJ46" s="31"/>
      <c r="CPK46" s="31"/>
      <c r="CPL46" s="31"/>
      <c r="CPM46" s="31"/>
      <c r="CPN46" s="31"/>
      <c r="CPO46" s="31"/>
      <c r="CPP46" s="31"/>
      <c r="CPQ46" s="31"/>
      <c r="CPR46" s="31"/>
      <c r="CPS46" s="31"/>
      <c r="CPT46" s="31"/>
      <c r="CPU46" s="31"/>
      <c r="CPV46" s="31"/>
      <c r="CPW46" s="31"/>
      <c r="CPX46" s="31"/>
      <c r="CPY46" s="31"/>
      <c r="CPZ46" s="31"/>
      <c r="CQA46" s="31"/>
      <c r="CQB46" s="31"/>
      <c r="CQC46" s="31"/>
      <c r="CQD46" s="31"/>
      <c r="CQE46" s="31"/>
      <c r="CQF46" s="31"/>
      <c r="CQG46" s="31"/>
      <c r="CQH46" s="31"/>
      <c r="CQI46" s="31"/>
      <c r="CQJ46" s="31"/>
      <c r="CQK46" s="31"/>
      <c r="CQL46" s="31"/>
      <c r="CQM46" s="31"/>
      <c r="CQN46" s="31"/>
      <c r="CQO46" s="31"/>
      <c r="CQP46" s="31"/>
      <c r="CQQ46" s="31"/>
      <c r="CQR46" s="31"/>
      <c r="CQS46" s="31"/>
      <c r="CQT46" s="31"/>
      <c r="CQU46" s="31"/>
      <c r="CQV46" s="31"/>
      <c r="CQW46" s="31"/>
      <c r="CQX46" s="31"/>
      <c r="CQY46" s="31"/>
      <c r="CQZ46" s="31"/>
      <c r="CRA46" s="31"/>
      <c r="CRB46" s="31"/>
      <c r="CRC46" s="31"/>
      <c r="CRD46" s="31"/>
      <c r="CRE46" s="31"/>
      <c r="CRF46" s="31"/>
      <c r="CRG46" s="31"/>
      <c r="CRH46" s="31"/>
      <c r="CRI46" s="31"/>
      <c r="CRJ46" s="31"/>
      <c r="CRK46" s="31"/>
      <c r="CRL46" s="31"/>
      <c r="CRM46" s="31"/>
      <c r="CRN46" s="31"/>
      <c r="CRO46" s="31"/>
      <c r="CRP46" s="31"/>
      <c r="CRQ46" s="31"/>
      <c r="CRR46" s="31"/>
      <c r="CRS46" s="31"/>
      <c r="CRT46" s="31"/>
      <c r="CRU46" s="31"/>
      <c r="CRV46" s="31"/>
      <c r="CRW46" s="31"/>
      <c r="CRX46" s="31"/>
      <c r="CRY46" s="31"/>
      <c r="CRZ46" s="31"/>
      <c r="CSA46" s="31"/>
      <c r="CSB46" s="31"/>
      <c r="CSC46" s="31"/>
      <c r="CSD46" s="31"/>
      <c r="CSE46" s="31"/>
      <c r="CSF46" s="31"/>
      <c r="CSG46" s="31"/>
      <c r="CSH46" s="31"/>
      <c r="CSI46" s="31"/>
      <c r="CSJ46" s="31"/>
      <c r="CSK46" s="31"/>
      <c r="CSL46" s="31"/>
      <c r="CSM46" s="31"/>
      <c r="CSN46" s="31"/>
      <c r="CSO46" s="31"/>
      <c r="CSP46" s="31"/>
      <c r="CSQ46" s="31"/>
      <c r="CSR46" s="31"/>
      <c r="CSS46" s="31"/>
      <c r="CST46" s="31"/>
      <c r="CSU46" s="31"/>
      <c r="CSV46" s="31"/>
      <c r="CSW46" s="31"/>
      <c r="CSX46" s="31"/>
      <c r="CSY46" s="31"/>
      <c r="CSZ46" s="31"/>
      <c r="CTA46" s="31"/>
      <c r="CTB46" s="31"/>
      <c r="CTC46" s="31"/>
      <c r="CTD46" s="31"/>
      <c r="CTE46" s="31"/>
      <c r="CTF46" s="31"/>
      <c r="CTG46" s="31"/>
      <c r="CTH46" s="31"/>
      <c r="CTI46" s="31"/>
      <c r="CTJ46" s="31"/>
      <c r="CTK46" s="31"/>
      <c r="CTL46" s="31"/>
      <c r="CTM46" s="31"/>
      <c r="CTN46" s="31"/>
      <c r="CTO46" s="31"/>
      <c r="CTP46" s="31"/>
      <c r="CTQ46" s="31"/>
      <c r="CTR46" s="31"/>
      <c r="CTS46" s="31"/>
      <c r="CTT46" s="31"/>
      <c r="CTU46" s="31"/>
      <c r="CTV46" s="31"/>
      <c r="CTW46" s="31"/>
      <c r="CTX46" s="31"/>
      <c r="CTY46" s="31"/>
      <c r="CTZ46" s="31"/>
      <c r="CUA46" s="31"/>
      <c r="CUB46" s="31"/>
      <c r="CUC46" s="31"/>
      <c r="CUD46" s="31"/>
      <c r="CUE46" s="31"/>
      <c r="CUF46" s="31"/>
      <c r="CUG46" s="31"/>
      <c r="CUH46" s="31"/>
      <c r="CUI46" s="31"/>
      <c r="CUJ46" s="31"/>
      <c r="CUK46" s="31"/>
      <c r="CUL46" s="31"/>
      <c r="CUM46" s="31"/>
      <c r="CUN46" s="31"/>
      <c r="CUO46" s="31"/>
      <c r="CUP46" s="31"/>
      <c r="CUQ46" s="31"/>
      <c r="CUR46" s="31"/>
      <c r="CUS46" s="31"/>
      <c r="CUT46" s="31"/>
      <c r="CUU46" s="31"/>
      <c r="CUV46" s="31"/>
      <c r="CUW46" s="31"/>
      <c r="CUX46" s="31"/>
      <c r="CUY46" s="31"/>
      <c r="CUZ46" s="31"/>
      <c r="CVA46" s="31"/>
      <c r="CVB46" s="31"/>
      <c r="CVC46" s="31"/>
      <c r="CVD46" s="31"/>
      <c r="CVE46" s="31"/>
      <c r="CVF46" s="31"/>
      <c r="CVG46" s="31"/>
      <c r="CVH46" s="31"/>
      <c r="CVI46" s="31"/>
      <c r="CVJ46" s="31"/>
      <c r="CVK46" s="31"/>
      <c r="CVL46" s="31"/>
      <c r="CVM46" s="31"/>
      <c r="CVN46" s="31"/>
      <c r="CVO46" s="31"/>
      <c r="CVP46" s="31"/>
      <c r="CVQ46" s="31"/>
      <c r="CVR46" s="31"/>
      <c r="CVS46" s="31"/>
      <c r="CVT46" s="31"/>
      <c r="CVU46" s="31"/>
      <c r="CVV46" s="31"/>
      <c r="CVW46" s="31"/>
      <c r="CVX46" s="31"/>
      <c r="CVY46" s="31"/>
      <c r="CVZ46" s="31"/>
      <c r="CWA46" s="31"/>
      <c r="CWB46" s="31"/>
      <c r="CWC46" s="31"/>
      <c r="CWD46" s="31"/>
      <c r="CWE46" s="31"/>
      <c r="CWF46" s="31"/>
      <c r="CWG46" s="31"/>
      <c r="CWH46" s="31"/>
      <c r="CWI46" s="31"/>
      <c r="CWJ46" s="31"/>
      <c r="CWK46" s="31"/>
      <c r="CWL46" s="31"/>
      <c r="CWM46" s="31"/>
      <c r="CWN46" s="31"/>
      <c r="CWO46" s="31"/>
      <c r="CWP46" s="31"/>
      <c r="CWQ46" s="31"/>
      <c r="CWR46" s="31"/>
      <c r="CWS46" s="31"/>
      <c r="CWT46" s="31"/>
      <c r="CWU46" s="31"/>
      <c r="CWV46" s="31"/>
      <c r="CWW46" s="31"/>
      <c r="CWX46" s="31"/>
      <c r="CWY46" s="31"/>
      <c r="CWZ46" s="31"/>
      <c r="CXA46" s="31"/>
      <c r="CXB46" s="31"/>
      <c r="CXC46" s="31"/>
      <c r="CXD46" s="31"/>
      <c r="CXE46" s="31"/>
      <c r="CXF46" s="31"/>
      <c r="CXG46" s="31"/>
      <c r="CXH46" s="31"/>
      <c r="CXI46" s="31"/>
      <c r="CXJ46" s="31"/>
      <c r="CXK46" s="31"/>
      <c r="CXL46" s="31"/>
      <c r="CXM46" s="31"/>
      <c r="CXN46" s="31"/>
      <c r="CXO46" s="31"/>
      <c r="CXP46" s="31"/>
      <c r="CXQ46" s="31"/>
      <c r="CXR46" s="31"/>
      <c r="CXS46" s="31"/>
      <c r="CXT46" s="31"/>
      <c r="CXU46" s="31"/>
      <c r="CXV46" s="31"/>
      <c r="CXW46" s="31"/>
      <c r="CXX46" s="31"/>
      <c r="CXY46" s="31"/>
      <c r="CXZ46" s="31"/>
      <c r="CYA46" s="31"/>
      <c r="CYB46" s="31"/>
      <c r="CYC46" s="31"/>
      <c r="CYD46" s="31"/>
      <c r="CYE46" s="31"/>
      <c r="CYF46" s="31"/>
      <c r="CYG46" s="31"/>
      <c r="CYH46" s="31"/>
      <c r="CYI46" s="31"/>
      <c r="CYJ46" s="31"/>
      <c r="CYK46" s="31"/>
      <c r="CYL46" s="31"/>
      <c r="CYM46" s="31"/>
      <c r="CYN46" s="31"/>
      <c r="CYO46" s="31"/>
      <c r="CYP46" s="31"/>
      <c r="CYQ46" s="31"/>
      <c r="CYR46" s="31"/>
      <c r="CYS46" s="31"/>
      <c r="CYT46" s="31"/>
      <c r="CYU46" s="31"/>
      <c r="CYV46" s="31"/>
      <c r="CYW46" s="31"/>
      <c r="CYX46" s="31"/>
      <c r="CYY46" s="31"/>
      <c r="CYZ46" s="31"/>
      <c r="CZA46" s="31"/>
      <c r="CZB46" s="31"/>
      <c r="CZC46" s="31"/>
      <c r="CZD46" s="31"/>
      <c r="CZE46" s="31"/>
      <c r="CZF46" s="31"/>
      <c r="CZG46" s="31"/>
      <c r="CZH46" s="31"/>
      <c r="CZI46" s="31"/>
      <c r="CZJ46" s="31"/>
      <c r="CZK46" s="31"/>
      <c r="CZL46" s="31"/>
      <c r="CZM46" s="31"/>
      <c r="CZN46" s="31"/>
      <c r="CZO46" s="31"/>
      <c r="CZP46" s="31"/>
      <c r="CZQ46" s="31"/>
      <c r="CZR46" s="31"/>
      <c r="CZS46" s="31"/>
      <c r="CZT46" s="31"/>
      <c r="CZU46" s="31"/>
      <c r="CZV46" s="31"/>
      <c r="CZW46" s="31"/>
      <c r="CZX46" s="31"/>
      <c r="CZY46" s="31"/>
      <c r="CZZ46" s="31"/>
      <c r="DAA46" s="31"/>
      <c r="DAB46" s="31"/>
      <c r="DAC46" s="31"/>
      <c r="DAD46" s="31"/>
      <c r="DAE46" s="31"/>
      <c r="DAF46" s="31"/>
      <c r="DAG46" s="31"/>
      <c r="DAH46" s="31"/>
      <c r="DAI46" s="31"/>
      <c r="DAJ46" s="31"/>
      <c r="DAK46" s="31"/>
      <c r="DAL46" s="31"/>
      <c r="DAM46" s="31"/>
      <c r="DAN46" s="31"/>
      <c r="DAO46" s="31"/>
      <c r="DAP46" s="31"/>
      <c r="DAQ46" s="31"/>
      <c r="DAR46" s="31"/>
      <c r="DAS46" s="31"/>
      <c r="DAT46" s="31"/>
      <c r="DAU46" s="31"/>
      <c r="DAV46" s="31"/>
      <c r="DAW46" s="31"/>
      <c r="DAX46" s="31"/>
      <c r="DAY46" s="31"/>
      <c r="DAZ46" s="31"/>
      <c r="DBA46" s="31"/>
      <c r="DBB46" s="31"/>
      <c r="DBC46" s="31"/>
      <c r="DBD46" s="31"/>
      <c r="DBE46" s="31"/>
      <c r="DBF46" s="31"/>
      <c r="DBG46" s="31"/>
      <c r="DBH46" s="31"/>
      <c r="DBI46" s="31"/>
      <c r="DBJ46" s="31"/>
      <c r="DBK46" s="31"/>
      <c r="DBL46" s="31"/>
      <c r="DBM46" s="31"/>
      <c r="DBN46" s="31"/>
      <c r="DBO46" s="31"/>
      <c r="DBP46" s="31"/>
      <c r="DBQ46" s="31"/>
      <c r="DBR46" s="31"/>
      <c r="DBS46" s="31"/>
      <c r="DBT46" s="31"/>
      <c r="DBU46" s="31"/>
      <c r="DBV46" s="31"/>
      <c r="DBW46" s="31"/>
      <c r="DBX46" s="31"/>
      <c r="DBY46" s="31"/>
      <c r="DBZ46" s="31"/>
      <c r="DCA46" s="31"/>
      <c r="DCB46" s="31"/>
      <c r="DCC46" s="31"/>
      <c r="DCD46" s="31"/>
      <c r="DCE46" s="31"/>
      <c r="DCF46" s="31"/>
      <c r="DCG46" s="31"/>
      <c r="DCH46" s="31"/>
      <c r="DCI46" s="31"/>
      <c r="DCJ46" s="31"/>
      <c r="DCK46" s="31"/>
      <c r="DCL46" s="31"/>
      <c r="DCM46" s="31"/>
      <c r="DCN46" s="31"/>
      <c r="DCO46" s="31"/>
      <c r="DCP46" s="31"/>
      <c r="DCQ46" s="31"/>
      <c r="DCR46" s="31"/>
      <c r="DCS46" s="31"/>
      <c r="DCT46" s="31"/>
      <c r="DCU46" s="31"/>
      <c r="DCV46" s="31"/>
      <c r="DCW46" s="31"/>
      <c r="DCX46" s="31"/>
      <c r="DCY46" s="31"/>
      <c r="DCZ46" s="31"/>
      <c r="DDA46" s="31"/>
      <c r="DDB46" s="31"/>
      <c r="DDC46" s="31"/>
      <c r="DDD46" s="31"/>
      <c r="DDE46" s="31"/>
      <c r="DDF46" s="31"/>
      <c r="DDG46" s="31"/>
      <c r="DDH46" s="31"/>
      <c r="DDI46" s="31"/>
      <c r="DDJ46" s="31"/>
      <c r="DDK46" s="31"/>
      <c r="DDL46" s="31"/>
      <c r="DDM46" s="31"/>
      <c r="DDN46" s="31"/>
      <c r="DDO46" s="31"/>
      <c r="DDP46" s="31"/>
      <c r="DDQ46" s="31"/>
      <c r="DDR46" s="31"/>
      <c r="DDS46" s="31"/>
      <c r="DDT46" s="31"/>
      <c r="DDU46" s="31"/>
      <c r="DDV46" s="31"/>
      <c r="DDW46" s="31"/>
      <c r="DDX46" s="31"/>
      <c r="DDY46" s="31"/>
      <c r="DDZ46" s="31"/>
      <c r="DEA46" s="31"/>
      <c r="DEB46" s="31"/>
      <c r="DEC46" s="31"/>
      <c r="DED46" s="31"/>
      <c r="DEE46" s="31"/>
      <c r="DEF46" s="31"/>
      <c r="DEG46" s="31"/>
      <c r="DEH46" s="31"/>
      <c r="DEI46" s="31"/>
      <c r="DEJ46" s="31"/>
      <c r="DEK46" s="31"/>
      <c r="DEL46" s="31"/>
      <c r="DEM46" s="31"/>
      <c r="DEN46" s="31"/>
      <c r="DEO46" s="31"/>
      <c r="DEP46" s="31"/>
      <c r="DEQ46" s="31"/>
      <c r="DER46" s="31"/>
      <c r="DES46" s="31"/>
      <c r="DET46" s="31"/>
      <c r="DEU46" s="31"/>
      <c r="DEV46" s="31"/>
      <c r="DEW46" s="31"/>
      <c r="DEX46" s="31"/>
      <c r="DEY46" s="31"/>
      <c r="DEZ46" s="31"/>
      <c r="DFA46" s="31"/>
      <c r="DFB46" s="31"/>
      <c r="DFC46" s="31"/>
      <c r="DFD46" s="31"/>
      <c r="DFE46" s="31"/>
      <c r="DFF46" s="31"/>
      <c r="DFG46" s="31"/>
      <c r="DFH46" s="31"/>
      <c r="DFI46" s="31"/>
      <c r="DFJ46" s="31"/>
      <c r="DFK46" s="31"/>
      <c r="DFL46" s="31"/>
      <c r="DFM46" s="31"/>
      <c r="DFN46" s="31"/>
      <c r="DFO46" s="31"/>
      <c r="DFP46" s="31"/>
      <c r="DFQ46" s="31"/>
      <c r="DFR46" s="31"/>
      <c r="DFS46" s="31"/>
      <c r="DFT46" s="31"/>
      <c r="DFU46" s="31"/>
      <c r="DFV46" s="31"/>
      <c r="DFW46" s="31"/>
      <c r="DFX46" s="31"/>
      <c r="DFY46" s="31"/>
      <c r="DFZ46" s="31"/>
      <c r="DGA46" s="31"/>
      <c r="DGB46" s="31"/>
      <c r="DGC46" s="31"/>
      <c r="DGD46" s="31"/>
      <c r="DGE46" s="31"/>
      <c r="DGF46" s="31"/>
      <c r="DGG46" s="31"/>
      <c r="DGH46" s="31"/>
      <c r="DGI46" s="31"/>
      <c r="DGJ46" s="31"/>
      <c r="DGK46" s="31"/>
      <c r="DGL46" s="31"/>
      <c r="DGM46" s="31"/>
      <c r="DGN46" s="31"/>
      <c r="DGO46" s="31"/>
      <c r="DGP46" s="31"/>
      <c r="DGQ46" s="31"/>
      <c r="DGR46" s="31"/>
      <c r="DGS46" s="31"/>
      <c r="DGT46" s="31"/>
      <c r="DGU46" s="31"/>
      <c r="DGV46" s="31"/>
      <c r="DGW46" s="31"/>
      <c r="DGX46" s="31"/>
      <c r="DGY46" s="31"/>
      <c r="DGZ46" s="31"/>
      <c r="DHA46" s="31"/>
      <c r="DHB46" s="31"/>
      <c r="DHC46" s="31"/>
      <c r="DHD46" s="31"/>
      <c r="DHE46" s="31"/>
      <c r="DHF46" s="31"/>
      <c r="DHG46" s="31"/>
      <c r="DHH46" s="31"/>
      <c r="DHI46" s="31"/>
      <c r="DHJ46" s="31"/>
      <c r="DHK46" s="31"/>
      <c r="DHL46" s="31"/>
      <c r="DHM46" s="31"/>
      <c r="DHN46" s="31"/>
      <c r="DHO46" s="31"/>
      <c r="DHP46" s="31"/>
      <c r="DHQ46" s="31"/>
      <c r="DHR46" s="31"/>
      <c r="DHS46" s="31"/>
      <c r="DHT46" s="31"/>
      <c r="DHU46" s="31"/>
      <c r="DHV46" s="31"/>
      <c r="DHW46" s="31"/>
      <c r="DHX46" s="31"/>
      <c r="DHY46" s="31"/>
      <c r="DHZ46" s="31"/>
      <c r="DIA46" s="31"/>
      <c r="DIB46" s="31"/>
      <c r="DIC46" s="31"/>
      <c r="DID46" s="31"/>
      <c r="DIE46" s="31"/>
      <c r="DIF46" s="31"/>
      <c r="DIG46" s="31"/>
      <c r="DIH46" s="31"/>
      <c r="DII46" s="31"/>
      <c r="DIJ46" s="31"/>
      <c r="DIK46" s="31"/>
      <c r="DIL46" s="31"/>
      <c r="DIM46" s="31"/>
      <c r="DIN46" s="31"/>
      <c r="DIO46" s="31"/>
      <c r="DIP46" s="31"/>
      <c r="DIQ46" s="31"/>
      <c r="DIR46" s="31"/>
      <c r="DIS46" s="31"/>
      <c r="DIT46" s="31"/>
      <c r="DIU46" s="31"/>
      <c r="DIV46" s="31"/>
      <c r="DIW46" s="31"/>
      <c r="DIX46" s="31"/>
      <c r="DIY46" s="31"/>
      <c r="DIZ46" s="31"/>
      <c r="DJA46" s="31"/>
      <c r="DJB46" s="31"/>
      <c r="DJC46" s="31"/>
      <c r="DJD46" s="31"/>
      <c r="DJE46" s="31"/>
      <c r="DJF46" s="31"/>
      <c r="DJG46" s="31"/>
      <c r="DJH46" s="31"/>
      <c r="DJI46" s="31"/>
      <c r="DJJ46" s="31"/>
      <c r="DJK46" s="31"/>
      <c r="DJL46" s="31"/>
      <c r="DJM46" s="31"/>
      <c r="DJN46" s="31"/>
      <c r="DJO46" s="31"/>
      <c r="DJP46" s="31"/>
      <c r="DJQ46" s="31"/>
      <c r="DJR46" s="31"/>
      <c r="DJS46" s="31"/>
      <c r="DJT46" s="31"/>
      <c r="DJU46" s="31"/>
      <c r="DJV46" s="31"/>
      <c r="DJW46" s="31"/>
      <c r="DJX46" s="31"/>
      <c r="DJY46" s="31"/>
      <c r="DJZ46" s="31"/>
      <c r="DKA46" s="31"/>
      <c r="DKB46" s="31"/>
      <c r="DKC46" s="31"/>
      <c r="DKD46" s="31"/>
      <c r="DKE46" s="31"/>
      <c r="DKF46" s="31"/>
      <c r="DKG46" s="31"/>
      <c r="DKH46" s="31"/>
      <c r="DKI46" s="31"/>
      <c r="DKJ46" s="31"/>
      <c r="DKK46" s="31"/>
      <c r="DKL46" s="31"/>
      <c r="DKM46" s="31"/>
      <c r="DKN46" s="31"/>
      <c r="DKO46" s="31"/>
      <c r="DKP46" s="31"/>
      <c r="DKQ46" s="31"/>
      <c r="DKR46" s="31"/>
      <c r="DKS46" s="31"/>
      <c r="DKT46" s="31"/>
      <c r="DKU46" s="31"/>
      <c r="DKV46" s="31"/>
      <c r="DKW46" s="31"/>
      <c r="DKX46" s="31"/>
      <c r="DKY46" s="31"/>
      <c r="DKZ46" s="31"/>
      <c r="DLA46" s="31"/>
      <c r="DLB46" s="31"/>
      <c r="DLC46" s="31"/>
      <c r="DLD46" s="31"/>
      <c r="DLE46" s="31"/>
      <c r="DLF46" s="31"/>
      <c r="DLG46" s="31"/>
      <c r="DLH46" s="31"/>
      <c r="DLI46" s="31"/>
      <c r="DLJ46" s="31"/>
      <c r="DLK46" s="31"/>
      <c r="DLL46" s="31"/>
      <c r="DLM46" s="31"/>
      <c r="DLN46" s="31"/>
      <c r="DLO46" s="31"/>
      <c r="DLP46" s="31"/>
      <c r="DLQ46" s="31"/>
      <c r="DLR46" s="31"/>
      <c r="DLS46" s="31"/>
      <c r="DLT46" s="31"/>
      <c r="DLU46" s="31"/>
      <c r="DLV46" s="31"/>
      <c r="DLW46" s="31"/>
      <c r="DLX46" s="31"/>
      <c r="DLY46" s="31"/>
      <c r="DLZ46" s="31"/>
      <c r="DMA46" s="31"/>
      <c r="DMB46" s="31"/>
      <c r="DMC46" s="31"/>
      <c r="DMD46" s="31"/>
      <c r="DME46" s="31"/>
      <c r="DMF46" s="31"/>
      <c r="DMG46" s="31"/>
      <c r="DMH46" s="31"/>
      <c r="DMI46" s="31"/>
      <c r="DMJ46" s="31"/>
      <c r="DMK46" s="31"/>
      <c r="DML46" s="31"/>
      <c r="DMM46" s="31"/>
      <c r="DMN46" s="31"/>
      <c r="DMO46" s="31"/>
      <c r="DMP46" s="31"/>
      <c r="DMQ46" s="31"/>
      <c r="DMR46" s="31"/>
      <c r="DMS46" s="31"/>
      <c r="DMT46" s="31"/>
      <c r="DMU46" s="31"/>
      <c r="DMV46" s="31"/>
      <c r="DMW46" s="31"/>
      <c r="DMX46" s="31"/>
      <c r="DMY46" s="31"/>
      <c r="DMZ46" s="31"/>
      <c r="DNA46" s="31"/>
      <c r="DNB46" s="31"/>
      <c r="DNC46" s="31"/>
      <c r="DND46" s="31"/>
      <c r="DNE46" s="31"/>
      <c r="DNF46" s="31"/>
      <c r="DNG46" s="31"/>
      <c r="DNH46" s="31"/>
      <c r="DNI46" s="31"/>
      <c r="DNJ46" s="31"/>
      <c r="DNK46" s="31"/>
      <c r="DNL46" s="31"/>
      <c r="DNM46" s="31"/>
      <c r="DNN46" s="31"/>
      <c r="DNO46" s="31"/>
      <c r="DNP46" s="31"/>
      <c r="DNQ46" s="31"/>
      <c r="DNR46" s="31"/>
      <c r="DNS46" s="31"/>
      <c r="DNT46" s="31"/>
      <c r="DNU46" s="31"/>
      <c r="DNV46" s="31"/>
      <c r="DNW46" s="31"/>
      <c r="DNX46" s="31"/>
      <c r="DNY46" s="31"/>
      <c r="DNZ46" s="31"/>
      <c r="DOA46" s="31"/>
      <c r="DOB46" s="31"/>
      <c r="DOC46" s="31"/>
      <c r="DOD46" s="31"/>
      <c r="DOE46" s="31"/>
      <c r="DOF46" s="31"/>
      <c r="DOG46" s="31"/>
      <c r="DOH46" s="31"/>
      <c r="DOI46" s="31"/>
      <c r="DOJ46" s="31"/>
      <c r="DOK46" s="31"/>
      <c r="DOL46" s="31"/>
      <c r="DOM46" s="31"/>
      <c r="DON46" s="31"/>
      <c r="DOO46" s="31"/>
      <c r="DOP46" s="31"/>
      <c r="DOQ46" s="31"/>
      <c r="DOR46" s="31"/>
      <c r="DOS46" s="31"/>
      <c r="DOT46" s="31"/>
      <c r="DOU46" s="31"/>
      <c r="DOV46" s="31"/>
      <c r="DOW46" s="31"/>
      <c r="DOX46" s="31"/>
      <c r="DOY46" s="31"/>
      <c r="DOZ46" s="31"/>
      <c r="DPA46" s="31"/>
      <c r="DPB46" s="31"/>
      <c r="DPC46" s="31"/>
      <c r="DPD46" s="31"/>
      <c r="DPE46" s="31"/>
      <c r="DPF46" s="31"/>
      <c r="DPG46" s="31"/>
      <c r="DPH46" s="31"/>
      <c r="DPI46" s="31"/>
      <c r="DPJ46" s="31"/>
      <c r="DPK46" s="31"/>
      <c r="DPL46" s="31"/>
      <c r="DPM46" s="31"/>
      <c r="DPN46" s="31"/>
      <c r="DPO46" s="31"/>
      <c r="DPP46" s="31"/>
      <c r="DPQ46" s="31"/>
      <c r="DPR46" s="31"/>
      <c r="DPS46" s="31"/>
      <c r="DPT46" s="31"/>
      <c r="DPU46" s="31"/>
      <c r="DPV46" s="31"/>
      <c r="DPW46" s="31"/>
      <c r="DPX46" s="31"/>
      <c r="DPY46" s="31"/>
      <c r="DPZ46" s="31"/>
      <c r="DQA46" s="31"/>
      <c r="DQB46" s="31"/>
      <c r="DQC46" s="31"/>
      <c r="DQD46" s="31"/>
      <c r="DQE46" s="31"/>
      <c r="DQF46" s="31"/>
      <c r="DQG46" s="31"/>
      <c r="DQH46" s="31"/>
      <c r="DQI46" s="31"/>
      <c r="DQJ46" s="31"/>
      <c r="DQK46" s="31"/>
      <c r="DQL46" s="31"/>
      <c r="DQM46" s="31"/>
      <c r="DQN46" s="31"/>
      <c r="DQO46" s="31"/>
      <c r="DQP46" s="31"/>
      <c r="DQQ46" s="31"/>
      <c r="DQR46" s="31"/>
      <c r="DQS46" s="31"/>
      <c r="DQT46" s="31"/>
      <c r="DQU46" s="31"/>
      <c r="DQV46" s="31"/>
      <c r="DQW46" s="31"/>
      <c r="DQX46" s="31"/>
      <c r="DQY46" s="31"/>
      <c r="DQZ46" s="31"/>
      <c r="DRA46" s="31"/>
      <c r="DRB46" s="31"/>
      <c r="DRC46" s="31"/>
      <c r="DRD46" s="31"/>
      <c r="DRE46" s="31"/>
      <c r="DRF46" s="31"/>
      <c r="DRG46" s="31"/>
      <c r="DRH46" s="31"/>
      <c r="DRI46" s="31"/>
      <c r="DRJ46" s="31"/>
      <c r="DRK46" s="31"/>
      <c r="DRL46" s="31"/>
      <c r="DRM46" s="31"/>
      <c r="DRN46" s="31"/>
      <c r="DRO46" s="31"/>
      <c r="DRP46" s="31"/>
      <c r="DRQ46" s="31"/>
      <c r="DRR46" s="31"/>
      <c r="DRS46" s="31"/>
      <c r="DRT46" s="31"/>
      <c r="DRU46" s="31"/>
      <c r="DRV46" s="31"/>
      <c r="DRW46" s="31"/>
      <c r="DRX46" s="31"/>
      <c r="DRY46" s="31"/>
      <c r="DRZ46" s="31"/>
      <c r="DSA46" s="31"/>
      <c r="DSB46" s="31"/>
      <c r="DSC46" s="31"/>
      <c r="DSD46" s="31"/>
      <c r="DSE46" s="31"/>
      <c r="DSF46" s="31"/>
      <c r="DSG46" s="31"/>
      <c r="DSH46" s="31"/>
      <c r="DSI46" s="31"/>
      <c r="DSJ46" s="31"/>
      <c r="DSK46" s="31"/>
      <c r="DSL46" s="31"/>
      <c r="DSM46" s="31"/>
      <c r="DSN46" s="31"/>
      <c r="DSO46" s="31"/>
      <c r="DSP46" s="31"/>
      <c r="DSQ46" s="31"/>
      <c r="DSR46" s="31"/>
      <c r="DSS46" s="31"/>
      <c r="DST46" s="31"/>
      <c r="DSU46" s="31"/>
      <c r="DSV46" s="31"/>
      <c r="DSW46" s="31"/>
      <c r="DSX46" s="31"/>
      <c r="DSY46" s="31"/>
      <c r="DSZ46" s="31"/>
      <c r="DTA46" s="31"/>
      <c r="DTB46" s="31"/>
      <c r="DTC46" s="31"/>
      <c r="DTD46" s="31"/>
      <c r="DTE46" s="31"/>
      <c r="DTF46" s="31"/>
      <c r="DTG46" s="31"/>
      <c r="DTH46" s="31"/>
      <c r="DTI46" s="31"/>
      <c r="DTJ46" s="31"/>
      <c r="DTK46" s="31"/>
      <c r="DTL46" s="31"/>
      <c r="DTM46" s="31"/>
      <c r="DTN46" s="31"/>
      <c r="DTO46" s="31"/>
      <c r="DTP46" s="31"/>
      <c r="DTQ46" s="31"/>
      <c r="DTR46" s="31"/>
      <c r="DTS46" s="31"/>
      <c r="DTT46" s="31"/>
      <c r="DTU46" s="31"/>
      <c r="DTV46" s="31"/>
      <c r="DTW46" s="31"/>
      <c r="DTX46" s="31"/>
      <c r="DTY46" s="31"/>
      <c r="DTZ46" s="31"/>
      <c r="DUA46" s="31"/>
      <c r="DUB46" s="31"/>
      <c r="DUC46" s="31"/>
      <c r="DUD46" s="31"/>
      <c r="DUE46" s="31"/>
      <c r="DUF46" s="31"/>
      <c r="DUG46" s="31"/>
      <c r="DUH46" s="31"/>
      <c r="DUI46" s="31"/>
      <c r="DUJ46" s="31"/>
      <c r="DUK46" s="31"/>
      <c r="DUL46" s="31"/>
      <c r="DUM46" s="31"/>
      <c r="DUN46" s="31"/>
      <c r="DUO46" s="31"/>
      <c r="DUP46" s="31"/>
      <c r="DUQ46" s="31"/>
      <c r="DUR46" s="31"/>
      <c r="DUS46" s="31"/>
      <c r="DUT46" s="31"/>
      <c r="DUU46" s="31"/>
      <c r="DUV46" s="31"/>
      <c r="DUW46" s="31"/>
      <c r="DUX46" s="31"/>
      <c r="DUY46" s="31"/>
      <c r="DUZ46" s="31"/>
      <c r="DVA46" s="31"/>
      <c r="DVB46" s="31"/>
      <c r="DVC46" s="31"/>
      <c r="DVD46" s="31"/>
      <c r="DVE46" s="31"/>
      <c r="DVF46" s="31"/>
      <c r="DVG46" s="31"/>
      <c r="DVH46" s="31"/>
      <c r="DVI46" s="31"/>
      <c r="DVJ46" s="31"/>
      <c r="DVK46" s="31"/>
      <c r="DVL46" s="31"/>
      <c r="DVM46" s="31"/>
      <c r="DVN46" s="31"/>
      <c r="DVO46" s="31"/>
      <c r="DVP46" s="31"/>
      <c r="DVQ46" s="31"/>
      <c r="DVR46" s="31"/>
      <c r="DVS46" s="31"/>
      <c r="DVT46" s="31"/>
      <c r="DVU46" s="31"/>
      <c r="DVV46" s="31"/>
      <c r="DVW46" s="31"/>
      <c r="DVX46" s="31"/>
      <c r="DVY46" s="31"/>
      <c r="DVZ46" s="31"/>
      <c r="DWA46" s="31"/>
      <c r="DWB46" s="31"/>
      <c r="DWC46" s="31"/>
      <c r="DWD46" s="31"/>
      <c r="DWE46" s="31"/>
      <c r="DWF46" s="31"/>
      <c r="DWG46" s="31"/>
      <c r="DWH46" s="31"/>
      <c r="DWI46" s="31"/>
      <c r="DWJ46" s="31"/>
      <c r="DWK46" s="31"/>
      <c r="DWL46" s="31"/>
      <c r="DWM46" s="31"/>
      <c r="DWN46" s="31"/>
      <c r="DWO46" s="31"/>
      <c r="DWP46" s="31"/>
      <c r="DWQ46" s="31"/>
      <c r="DWR46" s="31"/>
      <c r="DWS46" s="31"/>
      <c r="DWT46" s="31"/>
      <c r="DWU46" s="31"/>
      <c r="DWV46" s="31"/>
      <c r="DWW46" s="31"/>
      <c r="DWX46" s="31"/>
      <c r="DWY46" s="31"/>
      <c r="DWZ46" s="31"/>
      <c r="DXA46" s="31"/>
      <c r="DXB46" s="31"/>
      <c r="DXC46" s="31"/>
      <c r="DXD46" s="31"/>
      <c r="DXE46" s="31"/>
      <c r="DXF46" s="31"/>
      <c r="DXG46" s="31"/>
      <c r="DXH46" s="31"/>
      <c r="DXI46" s="31"/>
      <c r="DXJ46" s="31"/>
      <c r="DXK46" s="31"/>
      <c r="DXL46" s="31"/>
      <c r="DXM46" s="31"/>
      <c r="DXN46" s="31"/>
      <c r="DXO46" s="31"/>
      <c r="DXP46" s="31"/>
      <c r="DXQ46" s="31"/>
      <c r="DXR46" s="31"/>
      <c r="DXS46" s="31"/>
      <c r="DXT46" s="31"/>
      <c r="DXU46" s="31"/>
      <c r="DXV46" s="31"/>
      <c r="DXW46" s="31"/>
      <c r="DXX46" s="31"/>
      <c r="DXY46" s="31"/>
      <c r="DXZ46" s="31"/>
      <c r="DYA46" s="31"/>
      <c r="DYB46" s="31"/>
      <c r="DYC46" s="31"/>
      <c r="DYD46" s="31"/>
      <c r="DYE46" s="31"/>
      <c r="DYF46" s="31"/>
      <c r="DYG46" s="31"/>
      <c r="DYH46" s="31"/>
      <c r="DYI46" s="31"/>
      <c r="DYJ46" s="31"/>
      <c r="DYK46" s="31"/>
      <c r="DYL46" s="31"/>
      <c r="DYM46" s="31"/>
      <c r="DYN46" s="31"/>
      <c r="DYO46" s="31"/>
      <c r="DYP46" s="31"/>
      <c r="DYQ46" s="31"/>
      <c r="DYR46" s="31"/>
      <c r="DYS46" s="31"/>
      <c r="DYT46" s="31"/>
      <c r="DYU46" s="31"/>
      <c r="DYV46" s="31"/>
      <c r="DYW46" s="31"/>
      <c r="DYX46" s="31"/>
      <c r="DYY46" s="31"/>
      <c r="DYZ46" s="31"/>
      <c r="DZA46" s="31"/>
      <c r="DZB46" s="31"/>
      <c r="DZC46" s="31"/>
      <c r="DZD46" s="31"/>
      <c r="DZE46" s="31"/>
      <c r="DZF46" s="31"/>
      <c r="DZG46" s="31"/>
      <c r="DZH46" s="31"/>
      <c r="DZI46" s="31"/>
      <c r="DZJ46" s="31"/>
      <c r="DZK46" s="31"/>
      <c r="DZL46" s="31"/>
      <c r="DZM46" s="31"/>
      <c r="DZN46" s="31"/>
      <c r="DZO46" s="31"/>
      <c r="DZP46" s="31"/>
      <c r="DZQ46" s="31"/>
      <c r="DZR46" s="31"/>
      <c r="DZS46" s="31"/>
      <c r="DZT46" s="31"/>
      <c r="DZU46" s="31"/>
      <c r="DZV46" s="31"/>
      <c r="DZW46" s="31"/>
      <c r="DZX46" s="31"/>
      <c r="DZY46" s="31"/>
      <c r="DZZ46" s="31"/>
      <c r="EAA46" s="31"/>
      <c r="EAB46" s="31"/>
      <c r="EAC46" s="31"/>
      <c r="EAD46" s="31"/>
      <c r="EAE46" s="31"/>
      <c r="EAF46" s="31"/>
      <c r="EAG46" s="31"/>
      <c r="EAH46" s="31"/>
      <c r="EAI46" s="31"/>
      <c r="EAJ46" s="31"/>
      <c r="EAK46" s="31"/>
      <c r="EAL46" s="31"/>
      <c r="EAM46" s="31"/>
      <c r="EAN46" s="31"/>
      <c r="EAO46" s="31"/>
      <c r="EAP46" s="31"/>
      <c r="EAQ46" s="31"/>
      <c r="EAR46" s="31"/>
      <c r="EAS46" s="31"/>
      <c r="EAT46" s="31"/>
      <c r="EAU46" s="31"/>
      <c r="EAV46" s="31"/>
      <c r="EAW46" s="31"/>
      <c r="EAX46" s="31"/>
      <c r="EAY46" s="31"/>
      <c r="EAZ46" s="31"/>
      <c r="EBA46" s="31"/>
      <c r="EBB46" s="31"/>
      <c r="EBC46" s="31"/>
      <c r="EBD46" s="31"/>
      <c r="EBE46" s="31"/>
      <c r="EBF46" s="31"/>
      <c r="EBG46" s="31"/>
      <c r="EBH46" s="31"/>
      <c r="EBI46" s="31"/>
      <c r="EBJ46" s="31"/>
      <c r="EBK46" s="31"/>
      <c r="EBL46" s="31"/>
      <c r="EBM46" s="31"/>
      <c r="EBN46" s="31"/>
      <c r="EBO46" s="31"/>
      <c r="EBP46" s="31"/>
      <c r="EBQ46" s="31"/>
      <c r="EBR46" s="31"/>
      <c r="EBS46" s="31"/>
      <c r="EBT46" s="31"/>
      <c r="EBU46" s="31"/>
      <c r="EBV46" s="31"/>
      <c r="EBW46" s="31"/>
      <c r="EBX46" s="31"/>
      <c r="EBY46" s="31"/>
      <c r="EBZ46" s="31"/>
      <c r="ECA46" s="31"/>
      <c r="ECB46" s="31"/>
      <c r="ECC46" s="31"/>
      <c r="ECD46" s="31"/>
      <c r="ECE46" s="31"/>
      <c r="ECF46" s="31"/>
      <c r="ECG46" s="31"/>
      <c r="ECH46" s="31"/>
      <c r="ECI46" s="31"/>
      <c r="ECJ46" s="31"/>
      <c r="ECK46" s="31"/>
      <c r="ECL46" s="31"/>
      <c r="ECM46" s="31"/>
      <c r="ECN46" s="31"/>
      <c r="ECO46" s="31"/>
      <c r="ECP46" s="31"/>
      <c r="ECQ46" s="31"/>
      <c r="ECR46" s="31"/>
      <c r="ECS46" s="31"/>
      <c r="ECT46" s="31"/>
      <c r="ECU46" s="31"/>
      <c r="ECV46" s="31"/>
      <c r="ECW46" s="31"/>
      <c r="ECX46" s="31"/>
      <c r="ECY46" s="31"/>
      <c r="ECZ46" s="31"/>
      <c r="EDA46" s="31"/>
      <c r="EDB46" s="31"/>
      <c r="EDC46" s="31"/>
      <c r="EDD46" s="31"/>
      <c r="EDE46" s="31"/>
      <c r="EDF46" s="31"/>
      <c r="EDG46" s="31"/>
      <c r="EDH46" s="31"/>
      <c r="EDI46" s="31"/>
      <c r="EDJ46" s="31"/>
      <c r="EDK46" s="31"/>
      <c r="EDL46" s="31"/>
      <c r="EDM46" s="31"/>
      <c r="EDN46" s="31"/>
      <c r="EDO46" s="31"/>
      <c r="EDP46" s="31"/>
      <c r="EDQ46" s="31"/>
      <c r="EDR46" s="31"/>
      <c r="EDS46" s="31"/>
      <c r="EDT46" s="31"/>
      <c r="EDU46" s="31"/>
      <c r="EDV46" s="31"/>
      <c r="EDW46" s="31"/>
      <c r="EDX46" s="31"/>
      <c r="EDY46" s="31"/>
      <c r="EDZ46" s="31"/>
      <c r="EEA46" s="31"/>
      <c r="EEB46" s="31"/>
      <c r="EEC46" s="31"/>
      <c r="EED46" s="31"/>
      <c r="EEE46" s="31"/>
      <c r="EEF46" s="31"/>
      <c r="EEG46" s="31"/>
      <c r="EEH46" s="31"/>
      <c r="EEI46" s="31"/>
      <c r="EEJ46" s="31"/>
      <c r="EEK46" s="31"/>
      <c r="EEL46" s="31"/>
      <c r="EEM46" s="31"/>
      <c r="EEN46" s="31"/>
      <c r="EEO46" s="31"/>
      <c r="EEP46" s="31"/>
      <c r="EEQ46" s="31"/>
      <c r="EER46" s="31"/>
      <c r="EES46" s="31"/>
      <c r="EET46" s="31"/>
      <c r="EEU46" s="31"/>
      <c r="EEV46" s="31"/>
      <c r="EEW46" s="31"/>
      <c r="EEX46" s="31"/>
      <c r="EEY46" s="31"/>
      <c r="EEZ46" s="31"/>
      <c r="EFA46" s="31"/>
      <c r="EFB46" s="31"/>
      <c r="EFC46" s="31"/>
      <c r="EFD46" s="31"/>
      <c r="EFE46" s="31"/>
      <c r="EFF46" s="31"/>
      <c r="EFG46" s="31"/>
      <c r="EFH46" s="31"/>
      <c r="EFI46" s="31"/>
      <c r="EFJ46" s="31"/>
      <c r="EFK46" s="31"/>
      <c r="EFL46" s="31"/>
      <c r="EFM46" s="31"/>
      <c r="EFN46" s="31"/>
      <c r="EFO46" s="31"/>
      <c r="EFP46" s="31"/>
      <c r="EFQ46" s="31"/>
      <c r="EFR46" s="31"/>
      <c r="EFS46" s="31"/>
      <c r="EFT46" s="31"/>
      <c r="EFU46" s="31"/>
      <c r="EFV46" s="31"/>
      <c r="EFW46" s="31"/>
      <c r="EFX46" s="31"/>
      <c r="EFY46" s="31"/>
      <c r="EFZ46" s="31"/>
      <c r="EGA46" s="31"/>
      <c r="EGB46" s="31"/>
      <c r="EGC46" s="31"/>
      <c r="EGD46" s="31"/>
      <c r="EGE46" s="31"/>
      <c r="EGF46" s="31"/>
      <c r="EGG46" s="31"/>
      <c r="EGH46" s="31"/>
      <c r="EGI46" s="31"/>
      <c r="EGJ46" s="31"/>
      <c r="EGK46" s="31"/>
      <c r="EGL46" s="31"/>
      <c r="EGM46" s="31"/>
      <c r="EGN46" s="31"/>
      <c r="EGO46" s="31"/>
      <c r="EGP46" s="31"/>
      <c r="EGQ46" s="31"/>
      <c r="EGR46" s="31"/>
      <c r="EGS46" s="31"/>
      <c r="EGT46" s="31"/>
      <c r="EGU46" s="31"/>
      <c r="EGV46" s="31"/>
      <c r="EGW46" s="31"/>
      <c r="EGX46" s="31"/>
      <c r="EGY46" s="31"/>
      <c r="EGZ46" s="31"/>
      <c r="EHA46" s="31"/>
      <c r="EHB46" s="31"/>
      <c r="EHC46" s="31"/>
      <c r="EHD46" s="31"/>
      <c r="EHE46" s="31"/>
      <c r="EHF46" s="31"/>
      <c r="EHG46" s="31"/>
      <c r="EHH46" s="31"/>
      <c r="EHI46" s="31"/>
      <c r="EHJ46" s="31"/>
      <c r="EHK46" s="31"/>
      <c r="EHL46" s="31"/>
      <c r="EHM46" s="31"/>
      <c r="EHN46" s="31"/>
      <c r="EHO46" s="31"/>
      <c r="EHP46" s="31"/>
      <c r="EHQ46" s="31"/>
      <c r="EHR46" s="31"/>
      <c r="EHS46" s="31"/>
      <c r="EHT46" s="31"/>
      <c r="EHU46" s="31"/>
      <c r="EHV46" s="31"/>
      <c r="EHW46" s="31"/>
      <c r="EHX46" s="31"/>
      <c r="EHY46" s="31"/>
      <c r="EHZ46" s="31"/>
      <c r="EIA46" s="31"/>
      <c r="EIB46" s="31"/>
      <c r="EIC46" s="31"/>
      <c r="EID46" s="31"/>
      <c r="EIE46" s="31"/>
      <c r="EIF46" s="31"/>
      <c r="EIG46" s="31"/>
      <c r="EIH46" s="31"/>
      <c r="EII46" s="31"/>
      <c r="EIJ46" s="31"/>
      <c r="EIK46" s="31"/>
      <c r="EIL46" s="31"/>
      <c r="EIM46" s="31"/>
      <c r="EIN46" s="31"/>
      <c r="EIO46" s="31"/>
      <c r="EIP46" s="31"/>
      <c r="EIQ46" s="31"/>
      <c r="EIR46" s="31"/>
      <c r="EIS46" s="31"/>
      <c r="EIT46" s="31"/>
      <c r="EIU46" s="31"/>
      <c r="EIV46" s="31"/>
      <c r="EIW46" s="31"/>
      <c r="EIX46" s="31"/>
      <c r="EIY46" s="31"/>
      <c r="EIZ46" s="31"/>
      <c r="EJA46" s="31"/>
      <c r="EJB46" s="31"/>
      <c r="EJC46" s="31"/>
      <c r="EJD46" s="31"/>
      <c r="EJE46" s="31"/>
      <c r="EJF46" s="31"/>
      <c r="EJG46" s="31"/>
      <c r="EJH46" s="31"/>
      <c r="EJI46" s="31"/>
      <c r="EJJ46" s="31"/>
      <c r="EJK46" s="31"/>
      <c r="EJL46" s="31"/>
      <c r="EJM46" s="31"/>
      <c r="EJN46" s="31"/>
      <c r="EJO46" s="31"/>
      <c r="EJP46" s="31"/>
      <c r="EJQ46" s="31"/>
      <c r="EJR46" s="31"/>
      <c r="EJS46" s="31"/>
      <c r="EJT46" s="31"/>
      <c r="EJU46" s="31"/>
      <c r="EJV46" s="31"/>
      <c r="EJW46" s="31"/>
      <c r="EJX46" s="31"/>
      <c r="EJY46" s="31"/>
      <c r="EJZ46" s="31"/>
      <c r="EKA46" s="31"/>
      <c r="EKB46" s="31"/>
      <c r="EKC46" s="31"/>
      <c r="EKD46" s="31"/>
      <c r="EKE46" s="31"/>
      <c r="EKF46" s="31"/>
      <c r="EKG46" s="31"/>
      <c r="EKH46" s="31"/>
      <c r="EKI46" s="31"/>
      <c r="EKJ46" s="31"/>
      <c r="EKK46" s="31"/>
      <c r="EKL46" s="31"/>
      <c r="EKM46" s="31"/>
      <c r="EKN46" s="31"/>
      <c r="EKO46" s="31"/>
      <c r="EKP46" s="31"/>
      <c r="EKQ46" s="31"/>
      <c r="EKR46" s="31"/>
      <c r="EKS46" s="31"/>
      <c r="EKT46" s="31"/>
      <c r="EKU46" s="31"/>
      <c r="EKV46" s="31"/>
      <c r="EKW46" s="31"/>
      <c r="EKX46" s="31"/>
      <c r="EKY46" s="31"/>
      <c r="EKZ46" s="31"/>
      <c r="ELA46" s="31"/>
      <c r="ELB46" s="31"/>
      <c r="ELC46" s="31"/>
      <c r="ELD46" s="31"/>
      <c r="ELE46" s="31"/>
      <c r="ELF46" s="31"/>
      <c r="ELG46" s="31"/>
      <c r="ELH46" s="31"/>
      <c r="ELI46" s="31"/>
      <c r="ELJ46" s="31"/>
      <c r="ELK46" s="31"/>
      <c r="ELL46" s="31"/>
      <c r="ELM46" s="31"/>
      <c r="ELN46" s="31"/>
      <c r="ELO46" s="31"/>
      <c r="ELP46" s="31"/>
      <c r="ELQ46" s="31"/>
      <c r="ELR46" s="31"/>
      <c r="ELS46" s="31"/>
      <c r="ELT46" s="31"/>
      <c r="ELU46" s="31"/>
      <c r="ELV46" s="31"/>
      <c r="ELW46" s="31"/>
      <c r="ELX46" s="31"/>
      <c r="ELY46" s="31"/>
      <c r="ELZ46" s="31"/>
      <c r="EMA46" s="31"/>
      <c r="EMB46" s="31"/>
      <c r="EMC46" s="31"/>
      <c r="EMD46" s="31"/>
      <c r="EME46" s="31"/>
      <c r="EMF46" s="31"/>
      <c r="EMG46" s="31"/>
      <c r="EMH46" s="31"/>
      <c r="EMI46" s="31"/>
      <c r="EMJ46" s="31"/>
      <c r="EMK46" s="31"/>
      <c r="EML46" s="31"/>
      <c r="EMM46" s="31"/>
      <c r="EMN46" s="31"/>
      <c r="EMO46" s="31"/>
      <c r="EMP46" s="31"/>
      <c r="EMQ46" s="31"/>
      <c r="EMR46" s="31"/>
      <c r="EMS46" s="31"/>
      <c r="EMT46" s="31"/>
      <c r="EMU46" s="31"/>
      <c r="EMV46" s="31"/>
      <c r="EMW46" s="31"/>
      <c r="EMX46" s="31"/>
      <c r="EMY46" s="31"/>
      <c r="EMZ46" s="31"/>
      <c r="ENA46" s="31"/>
      <c r="ENB46" s="31"/>
      <c r="ENC46" s="31"/>
      <c r="END46" s="31"/>
      <c r="ENE46" s="31"/>
      <c r="ENF46" s="31"/>
      <c r="ENG46" s="31"/>
      <c r="ENH46" s="31"/>
      <c r="ENI46" s="31"/>
      <c r="ENJ46" s="31"/>
      <c r="ENK46" s="31"/>
      <c r="ENL46" s="31"/>
      <c r="ENM46" s="31"/>
      <c r="ENN46" s="31"/>
      <c r="ENO46" s="31"/>
      <c r="ENP46" s="31"/>
      <c r="ENQ46" s="31"/>
      <c r="ENR46" s="31"/>
      <c r="ENS46" s="31"/>
      <c r="ENT46" s="31"/>
      <c r="ENU46" s="31"/>
      <c r="ENV46" s="31"/>
      <c r="ENW46" s="31"/>
      <c r="ENX46" s="31"/>
      <c r="ENY46" s="31"/>
      <c r="ENZ46" s="31"/>
      <c r="EOA46" s="31"/>
      <c r="EOB46" s="31"/>
      <c r="EOC46" s="31"/>
      <c r="EOD46" s="31"/>
      <c r="EOE46" s="31"/>
      <c r="EOF46" s="31"/>
      <c r="EOG46" s="31"/>
      <c r="EOH46" s="31"/>
      <c r="EOI46" s="31"/>
      <c r="EOJ46" s="31"/>
      <c r="EOK46" s="31"/>
      <c r="EOL46" s="31"/>
      <c r="EOM46" s="31"/>
      <c r="EON46" s="31"/>
      <c r="EOO46" s="31"/>
      <c r="EOP46" s="31"/>
      <c r="EOQ46" s="31"/>
      <c r="EOR46" s="31"/>
      <c r="EOS46" s="31"/>
      <c r="EOT46" s="31"/>
      <c r="EOU46" s="31"/>
      <c r="EOV46" s="31"/>
      <c r="EOW46" s="31"/>
      <c r="EOX46" s="31"/>
      <c r="EOY46" s="31"/>
      <c r="EOZ46" s="31"/>
      <c r="EPA46" s="31"/>
      <c r="EPB46" s="31"/>
      <c r="EPC46" s="31"/>
      <c r="EPD46" s="31"/>
      <c r="EPE46" s="31"/>
      <c r="EPF46" s="31"/>
      <c r="EPG46" s="31"/>
      <c r="EPH46" s="31"/>
      <c r="EPI46" s="31"/>
      <c r="EPJ46" s="31"/>
      <c r="EPK46" s="31"/>
      <c r="EPL46" s="31"/>
      <c r="EPM46" s="31"/>
      <c r="EPN46" s="31"/>
      <c r="EPO46" s="31"/>
      <c r="EPP46" s="31"/>
      <c r="EPQ46" s="31"/>
      <c r="EPR46" s="31"/>
      <c r="EPS46" s="31"/>
      <c r="EPT46" s="31"/>
      <c r="EPU46" s="31"/>
      <c r="EPV46" s="31"/>
      <c r="EPW46" s="31"/>
      <c r="EPX46" s="31"/>
      <c r="EPY46" s="31"/>
      <c r="EPZ46" s="31"/>
      <c r="EQA46" s="31"/>
      <c r="EQB46" s="31"/>
      <c r="EQC46" s="31"/>
      <c r="EQD46" s="31"/>
      <c r="EQE46" s="31"/>
      <c r="EQF46" s="31"/>
      <c r="EQG46" s="31"/>
      <c r="EQH46" s="31"/>
      <c r="EQI46" s="31"/>
      <c r="EQJ46" s="31"/>
      <c r="EQK46" s="31"/>
      <c r="EQL46" s="31"/>
      <c r="EQM46" s="31"/>
      <c r="EQN46" s="31"/>
      <c r="EQO46" s="31"/>
      <c r="EQP46" s="31"/>
      <c r="EQQ46" s="31"/>
      <c r="EQR46" s="31"/>
      <c r="EQS46" s="31"/>
      <c r="EQT46" s="31"/>
      <c r="EQU46" s="31"/>
      <c r="EQV46" s="31"/>
      <c r="EQW46" s="31"/>
      <c r="EQX46" s="31"/>
      <c r="EQY46" s="31"/>
      <c r="EQZ46" s="31"/>
      <c r="ERA46" s="31"/>
      <c r="ERB46" s="31"/>
      <c r="ERC46" s="31"/>
      <c r="ERD46" s="31"/>
      <c r="ERE46" s="31"/>
      <c r="ERF46" s="31"/>
      <c r="ERG46" s="31"/>
      <c r="ERH46" s="31"/>
      <c r="ERI46" s="31"/>
      <c r="ERJ46" s="31"/>
      <c r="ERK46" s="31"/>
      <c r="ERL46" s="31"/>
      <c r="ERM46" s="31"/>
      <c r="ERN46" s="31"/>
      <c r="ERO46" s="31"/>
      <c r="ERP46" s="31"/>
      <c r="ERQ46" s="31"/>
      <c r="ERR46" s="31"/>
      <c r="ERS46" s="31"/>
      <c r="ERT46" s="31"/>
      <c r="ERU46" s="31"/>
      <c r="ERV46" s="31"/>
      <c r="ERW46" s="31"/>
      <c r="ERX46" s="31"/>
      <c r="ERY46" s="31"/>
      <c r="ERZ46" s="31"/>
      <c r="ESA46" s="31"/>
      <c r="ESB46" s="31"/>
      <c r="ESC46" s="31"/>
      <c r="ESD46" s="31"/>
      <c r="ESE46" s="31"/>
      <c r="ESF46" s="31"/>
      <c r="ESG46" s="31"/>
      <c r="ESH46" s="31"/>
      <c r="ESI46" s="31"/>
      <c r="ESJ46" s="31"/>
      <c r="ESK46" s="31"/>
      <c r="ESL46" s="31"/>
      <c r="ESM46" s="31"/>
      <c r="ESN46" s="31"/>
      <c r="ESO46" s="31"/>
      <c r="ESP46" s="31"/>
      <c r="ESQ46" s="31"/>
      <c r="ESR46" s="31"/>
      <c r="ESS46" s="31"/>
      <c r="EST46" s="31"/>
      <c r="ESU46" s="31"/>
      <c r="ESV46" s="31"/>
      <c r="ESW46" s="31"/>
      <c r="ESX46" s="31"/>
      <c r="ESY46" s="31"/>
      <c r="ESZ46" s="31"/>
      <c r="ETA46" s="31"/>
      <c r="ETB46" s="31"/>
      <c r="ETC46" s="31"/>
      <c r="ETD46" s="31"/>
      <c r="ETE46" s="31"/>
      <c r="ETF46" s="31"/>
      <c r="ETG46" s="31"/>
      <c r="ETH46" s="31"/>
      <c r="ETI46" s="31"/>
      <c r="ETJ46" s="31"/>
      <c r="ETK46" s="31"/>
      <c r="ETL46" s="31"/>
      <c r="ETM46" s="31"/>
      <c r="ETN46" s="31"/>
      <c r="ETO46" s="31"/>
      <c r="ETP46" s="31"/>
      <c r="ETQ46" s="31"/>
      <c r="ETR46" s="31"/>
      <c r="ETS46" s="31"/>
      <c r="ETT46" s="31"/>
      <c r="ETU46" s="31"/>
      <c r="ETV46" s="31"/>
      <c r="ETW46" s="31"/>
      <c r="ETX46" s="31"/>
      <c r="ETY46" s="31"/>
      <c r="ETZ46" s="31"/>
      <c r="EUA46" s="31"/>
      <c r="EUB46" s="31"/>
      <c r="EUC46" s="31"/>
      <c r="EUD46" s="31"/>
      <c r="EUE46" s="31"/>
      <c r="EUF46" s="31"/>
      <c r="EUG46" s="31"/>
      <c r="EUH46" s="31"/>
      <c r="EUI46" s="31"/>
      <c r="EUJ46" s="31"/>
      <c r="EUK46" s="31"/>
      <c r="EUL46" s="31"/>
      <c r="EUM46" s="31"/>
      <c r="EUN46" s="31"/>
      <c r="EUO46" s="31"/>
      <c r="EUP46" s="31"/>
      <c r="EUQ46" s="31"/>
      <c r="EUR46" s="31"/>
      <c r="EUS46" s="31"/>
      <c r="EUT46" s="31"/>
      <c r="EUU46" s="31"/>
      <c r="EUV46" s="31"/>
      <c r="EUW46" s="31"/>
      <c r="EUX46" s="31"/>
      <c r="EUY46" s="31"/>
      <c r="EUZ46" s="31"/>
      <c r="EVA46" s="31"/>
      <c r="EVB46" s="31"/>
      <c r="EVC46" s="31"/>
      <c r="EVD46" s="31"/>
      <c r="EVE46" s="31"/>
      <c r="EVF46" s="31"/>
      <c r="EVG46" s="31"/>
      <c r="EVH46" s="31"/>
      <c r="EVI46" s="31"/>
      <c r="EVJ46" s="31"/>
      <c r="EVK46" s="31"/>
      <c r="EVL46" s="31"/>
      <c r="EVM46" s="31"/>
      <c r="EVN46" s="31"/>
      <c r="EVO46" s="31"/>
      <c r="EVP46" s="31"/>
      <c r="EVQ46" s="31"/>
      <c r="EVR46" s="31"/>
      <c r="EVS46" s="31"/>
      <c r="EVT46" s="31"/>
      <c r="EVU46" s="31"/>
      <c r="EVV46" s="31"/>
      <c r="EVW46" s="31"/>
      <c r="EVX46" s="31"/>
      <c r="EVY46" s="31"/>
      <c r="EVZ46" s="31"/>
      <c r="EWA46" s="31"/>
      <c r="EWB46" s="31"/>
      <c r="EWC46" s="31"/>
      <c r="EWD46" s="31"/>
      <c r="EWE46" s="31"/>
      <c r="EWF46" s="31"/>
      <c r="EWG46" s="31"/>
      <c r="EWH46" s="31"/>
      <c r="EWI46" s="31"/>
      <c r="EWJ46" s="31"/>
      <c r="EWK46" s="31"/>
      <c r="EWL46" s="31"/>
      <c r="EWM46" s="31"/>
      <c r="EWN46" s="31"/>
      <c r="EWO46" s="31"/>
      <c r="EWP46" s="31"/>
      <c r="EWQ46" s="31"/>
      <c r="EWR46" s="31"/>
      <c r="EWS46" s="31"/>
      <c r="EWT46" s="31"/>
      <c r="EWU46" s="31"/>
      <c r="EWV46" s="31"/>
      <c r="EWW46" s="31"/>
      <c r="EWX46" s="31"/>
      <c r="EWY46" s="31"/>
      <c r="EWZ46" s="31"/>
      <c r="EXA46" s="31"/>
      <c r="EXB46" s="31"/>
      <c r="EXC46" s="31"/>
      <c r="EXD46" s="31"/>
      <c r="EXE46" s="31"/>
      <c r="EXF46" s="31"/>
      <c r="EXG46" s="31"/>
      <c r="EXH46" s="31"/>
      <c r="EXI46" s="31"/>
      <c r="EXJ46" s="31"/>
      <c r="EXK46" s="31"/>
      <c r="EXL46" s="31"/>
      <c r="EXM46" s="31"/>
      <c r="EXN46" s="31"/>
      <c r="EXO46" s="31"/>
      <c r="EXP46" s="31"/>
      <c r="EXQ46" s="31"/>
      <c r="EXR46" s="31"/>
      <c r="EXS46" s="31"/>
      <c r="EXT46" s="31"/>
      <c r="EXU46" s="31"/>
      <c r="EXV46" s="31"/>
      <c r="EXW46" s="31"/>
      <c r="EXX46" s="31"/>
      <c r="EXY46" s="31"/>
      <c r="EXZ46" s="31"/>
      <c r="EYA46" s="31"/>
      <c r="EYB46" s="31"/>
      <c r="EYC46" s="31"/>
      <c r="EYD46" s="31"/>
      <c r="EYE46" s="31"/>
      <c r="EYF46" s="31"/>
      <c r="EYG46" s="31"/>
      <c r="EYH46" s="31"/>
      <c r="EYI46" s="31"/>
      <c r="EYJ46" s="31"/>
      <c r="EYK46" s="31"/>
      <c r="EYL46" s="31"/>
      <c r="EYM46" s="31"/>
      <c r="EYN46" s="31"/>
      <c r="EYO46" s="31"/>
      <c r="EYP46" s="31"/>
      <c r="EYQ46" s="31"/>
      <c r="EYR46" s="31"/>
      <c r="EYS46" s="31"/>
      <c r="EYT46" s="31"/>
      <c r="EYU46" s="31"/>
      <c r="EYV46" s="31"/>
      <c r="EYW46" s="31"/>
      <c r="EYX46" s="31"/>
      <c r="EYY46" s="31"/>
      <c r="EYZ46" s="31"/>
      <c r="EZA46" s="31"/>
      <c r="EZB46" s="31"/>
      <c r="EZC46" s="31"/>
      <c r="EZD46" s="31"/>
      <c r="EZE46" s="31"/>
      <c r="EZF46" s="31"/>
      <c r="EZG46" s="31"/>
      <c r="EZH46" s="31"/>
      <c r="EZI46" s="31"/>
      <c r="EZJ46" s="31"/>
      <c r="EZK46" s="31"/>
      <c r="EZL46" s="31"/>
      <c r="EZM46" s="31"/>
      <c r="EZN46" s="31"/>
      <c r="EZO46" s="31"/>
      <c r="EZP46" s="31"/>
      <c r="EZQ46" s="31"/>
      <c r="EZR46" s="31"/>
      <c r="EZS46" s="31"/>
      <c r="EZT46" s="31"/>
      <c r="EZU46" s="31"/>
      <c r="EZV46" s="31"/>
      <c r="EZW46" s="31"/>
      <c r="EZX46" s="31"/>
      <c r="EZY46" s="31"/>
      <c r="EZZ46" s="31"/>
      <c r="FAA46" s="31"/>
      <c r="FAB46" s="31"/>
      <c r="FAC46" s="31"/>
      <c r="FAD46" s="31"/>
      <c r="FAE46" s="31"/>
      <c r="FAF46" s="31"/>
      <c r="FAG46" s="31"/>
      <c r="FAH46" s="31"/>
      <c r="FAI46" s="31"/>
      <c r="FAJ46" s="31"/>
      <c r="FAK46" s="31"/>
      <c r="FAL46" s="31"/>
      <c r="FAM46" s="31"/>
      <c r="FAN46" s="31"/>
      <c r="FAO46" s="31"/>
      <c r="FAP46" s="31"/>
      <c r="FAQ46" s="31"/>
      <c r="FAR46" s="31"/>
      <c r="FAS46" s="31"/>
      <c r="FAT46" s="31"/>
      <c r="FAU46" s="31"/>
      <c r="FAV46" s="31"/>
      <c r="FAW46" s="31"/>
      <c r="FAX46" s="31"/>
      <c r="FAY46" s="31"/>
      <c r="FAZ46" s="31"/>
      <c r="FBA46" s="31"/>
      <c r="FBB46" s="31"/>
      <c r="FBC46" s="31"/>
      <c r="FBD46" s="31"/>
      <c r="FBE46" s="31"/>
      <c r="FBF46" s="31"/>
      <c r="FBG46" s="31"/>
      <c r="FBH46" s="31"/>
      <c r="FBI46" s="31"/>
      <c r="FBJ46" s="31"/>
      <c r="FBK46" s="31"/>
      <c r="FBL46" s="31"/>
      <c r="FBM46" s="31"/>
      <c r="FBN46" s="31"/>
      <c r="FBO46" s="31"/>
      <c r="FBP46" s="31"/>
      <c r="FBQ46" s="31"/>
      <c r="FBR46" s="31"/>
      <c r="FBS46" s="31"/>
      <c r="FBT46" s="31"/>
      <c r="FBU46" s="31"/>
      <c r="FBV46" s="31"/>
      <c r="FBW46" s="31"/>
      <c r="FBX46" s="31"/>
      <c r="FBY46" s="31"/>
      <c r="FBZ46" s="31"/>
      <c r="FCA46" s="31"/>
      <c r="FCB46" s="31"/>
      <c r="FCC46" s="31"/>
      <c r="FCD46" s="31"/>
      <c r="FCE46" s="31"/>
      <c r="FCF46" s="31"/>
      <c r="FCG46" s="31"/>
      <c r="FCH46" s="31"/>
      <c r="FCI46" s="31"/>
      <c r="FCJ46" s="31"/>
      <c r="FCK46" s="31"/>
      <c r="FCL46" s="31"/>
      <c r="FCM46" s="31"/>
      <c r="FCN46" s="31"/>
      <c r="FCO46" s="31"/>
      <c r="FCP46" s="31"/>
      <c r="FCQ46" s="31"/>
      <c r="FCR46" s="31"/>
      <c r="FCS46" s="31"/>
      <c r="FCT46" s="31"/>
      <c r="FCU46" s="31"/>
      <c r="FCV46" s="31"/>
      <c r="FCW46" s="31"/>
      <c r="FCX46" s="31"/>
      <c r="FCY46" s="31"/>
      <c r="FCZ46" s="31"/>
      <c r="FDA46" s="31"/>
      <c r="FDB46" s="31"/>
      <c r="FDC46" s="31"/>
      <c r="FDD46" s="31"/>
      <c r="FDE46" s="31"/>
      <c r="FDF46" s="31"/>
      <c r="FDG46" s="31"/>
      <c r="FDH46" s="31"/>
      <c r="FDI46" s="31"/>
      <c r="FDJ46" s="31"/>
      <c r="FDK46" s="31"/>
      <c r="FDL46" s="31"/>
      <c r="FDM46" s="31"/>
      <c r="FDN46" s="31"/>
      <c r="FDO46" s="31"/>
      <c r="FDP46" s="31"/>
      <c r="FDQ46" s="31"/>
      <c r="FDR46" s="31"/>
      <c r="FDS46" s="31"/>
      <c r="FDT46" s="31"/>
      <c r="FDU46" s="31"/>
      <c r="FDV46" s="31"/>
      <c r="FDW46" s="31"/>
      <c r="FDX46" s="31"/>
      <c r="FDY46" s="31"/>
      <c r="FDZ46" s="31"/>
      <c r="FEA46" s="31"/>
      <c r="FEB46" s="31"/>
      <c r="FEC46" s="31"/>
      <c r="FED46" s="31"/>
      <c r="FEE46" s="31"/>
      <c r="FEF46" s="31"/>
      <c r="FEG46" s="31"/>
      <c r="FEH46" s="31"/>
      <c r="FEI46" s="31"/>
      <c r="FEJ46" s="31"/>
      <c r="FEK46" s="31"/>
      <c r="FEL46" s="31"/>
      <c r="FEM46" s="31"/>
      <c r="FEN46" s="31"/>
      <c r="FEO46" s="31"/>
      <c r="FEP46" s="31"/>
      <c r="FEQ46" s="31"/>
      <c r="FER46" s="31"/>
      <c r="FES46" s="31"/>
      <c r="FET46" s="31"/>
      <c r="FEU46" s="31"/>
      <c r="FEV46" s="31"/>
      <c r="FEW46" s="31"/>
      <c r="FEX46" s="31"/>
      <c r="FEY46" s="31"/>
      <c r="FEZ46" s="31"/>
      <c r="FFA46" s="31"/>
      <c r="FFB46" s="31"/>
      <c r="FFC46" s="31"/>
      <c r="FFD46" s="31"/>
      <c r="FFE46" s="31"/>
      <c r="FFF46" s="31"/>
      <c r="FFG46" s="31"/>
      <c r="FFH46" s="31"/>
      <c r="FFI46" s="31"/>
      <c r="FFJ46" s="31"/>
      <c r="FFK46" s="31"/>
      <c r="FFL46" s="31"/>
      <c r="FFM46" s="31"/>
      <c r="FFN46" s="31"/>
      <c r="FFO46" s="31"/>
      <c r="FFP46" s="31"/>
      <c r="FFQ46" s="31"/>
      <c r="FFR46" s="31"/>
      <c r="FFS46" s="31"/>
      <c r="FFT46" s="31"/>
      <c r="FFU46" s="31"/>
      <c r="FFV46" s="31"/>
      <c r="FFW46" s="31"/>
      <c r="FFX46" s="31"/>
      <c r="FFY46" s="31"/>
      <c r="FFZ46" s="31"/>
      <c r="FGA46" s="31"/>
      <c r="FGB46" s="31"/>
      <c r="FGC46" s="31"/>
      <c r="FGD46" s="31"/>
      <c r="FGE46" s="31"/>
      <c r="FGF46" s="31"/>
      <c r="FGG46" s="31"/>
      <c r="FGH46" s="31"/>
      <c r="FGI46" s="31"/>
      <c r="FGJ46" s="31"/>
      <c r="FGK46" s="31"/>
      <c r="FGL46" s="31"/>
      <c r="FGM46" s="31"/>
      <c r="FGN46" s="31"/>
      <c r="FGO46" s="31"/>
      <c r="FGP46" s="31"/>
      <c r="FGQ46" s="31"/>
      <c r="FGR46" s="31"/>
      <c r="FGS46" s="31"/>
      <c r="FGT46" s="31"/>
      <c r="FGU46" s="31"/>
      <c r="FGV46" s="31"/>
      <c r="FGW46" s="31"/>
      <c r="FGX46" s="31"/>
      <c r="FGY46" s="31"/>
      <c r="FGZ46" s="31"/>
      <c r="FHA46" s="31"/>
      <c r="FHB46" s="31"/>
      <c r="FHC46" s="31"/>
      <c r="FHD46" s="31"/>
      <c r="FHE46" s="31"/>
      <c r="FHF46" s="31"/>
      <c r="FHG46" s="31"/>
      <c r="FHH46" s="31"/>
      <c r="FHI46" s="31"/>
      <c r="FHJ46" s="31"/>
      <c r="FHK46" s="31"/>
      <c r="FHL46" s="31"/>
      <c r="FHM46" s="31"/>
      <c r="FHN46" s="31"/>
      <c r="FHO46" s="31"/>
      <c r="FHP46" s="31"/>
      <c r="FHQ46" s="31"/>
      <c r="FHR46" s="31"/>
      <c r="FHS46" s="31"/>
      <c r="FHT46" s="31"/>
      <c r="FHU46" s="31"/>
      <c r="FHV46" s="31"/>
      <c r="FHW46" s="31"/>
      <c r="FHX46" s="31"/>
      <c r="FHY46" s="31"/>
      <c r="FHZ46" s="31"/>
      <c r="FIA46" s="31"/>
      <c r="FIB46" s="31"/>
      <c r="FIC46" s="31"/>
      <c r="FID46" s="31"/>
      <c r="FIE46" s="31"/>
      <c r="FIF46" s="31"/>
      <c r="FIG46" s="31"/>
      <c r="FIH46" s="31"/>
      <c r="FII46" s="31"/>
      <c r="FIJ46" s="31"/>
      <c r="FIK46" s="31"/>
      <c r="FIL46" s="31"/>
      <c r="FIM46" s="31"/>
      <c r="FIN46" s="31"/>
      <c r="FIO46" s="31"/>
      <c r="FIP46" s="31"/>
      <c r="FIQ46" s="31"/>
      <c r="FIR46" s="31"/>
      <c r="FIS46" s="31"/>
      <c r="FIT46" s="31"/>
      <c r="FIU46" s="31"/>
      <c r="FIV46" s="31"/>
      <c r="FIW46" s="31"/>
      <c r="FIX46" s="31"/>
      <c r="FIY46" s="31"/>
      <c r="FIZ46" s="31"/>
      <c r="FJA46" s="31"/>
      <c r="FJB46" s="31"/>
      <c r="FJC46" s="31"/>
      <c r="FJD46" s="31"/>
      <c r="FJE46" s="31"/>
      <c r="FJF46" s="31"/>
      <c r="FJG46" s="31"/>
      <c r="FJH46" s="31"/>
      <c r="FJI46" s="31"/>
      <c r="FJJ46" s="31"/>
      <c r="FJK46" s="31"/>
      <c r="FJL46" s="31"/>
      <c r="FJM46" s="31"/>
      <c r="FJN46" s="31"/>
      <c r="FJO46" s="31"/>
      <c r="FJP46" s="31"/>
      <c r="FJQ46" s="31"/>
      <c r="FJR46" s="31"/>
      <c r="FJS46" s="31"/>
      <c r="FJT46" s="31"/>
      <c r="FJU46" s="31"/>
      <c r="FJV46" s="31"/>
      <c r="FJW46" s="31"/>
      <c r="FJX46" s="31"/>
      <c r="FJY46" s="31"/>
      <c r="FJZ46" s="31"/>
      <c r="FKA46" s="31"/>
      <c r="FKB46" s="31"/>
      <c r="FKC46" s="31"/>
      <c r="FKD46" s="31"/>
      <c r="FKE46" s="31"/>
      <c r="FKF46" s="31"/>
      <c r="FKG46" s="31"/>
      <c r="FKH46" s="31"/>
      <c r="FKI46" s="31"/>
      <c r="FKJ46" s="31"/>
      <c r="FKK46" s="31"/>
      <c r="FKL46" s="31"/>
      <c r="FKM46" s="31"/>
      <c r="FKN46" s="31"/>
      <c r="FKO46" s="31"/>
      <c r="FKP46" s="31"/>
      <c r="FKQ46" s="31"/>
      <c r="FKR46" s="31"/>
      <c r="FKS46" s="31"/>
      <c r="FKT46" s="31"/>
      <c r="FKU46" s="31"/>
      <c r="FKV46" s="31"/>
      <c r="FKW46" s="31"/>
      <c r="FKX46" s="31"/>
      <c r="FKY46" s="31"/>
      <c r="FKZ46" s="31"/>
      <c r="FLA46" s="31"/>
      <c r="FLB46" s="31"/>
      <c r="FLC46" s="31"/>
      <c r="FLD46" s="31"/>
      <c r="FLE46" s="31"/>
      <c r="FLF46" s="31"/>
      <c r="FLG46" s="31"/>
      <c r="FLH46" s="31"/>
      <c r="FLI46" s="31"/>
      <c r="FLJ46" s="31"/>
      <c r="FLK46" s="31"/>
      <c r="FLL46" s="31"/>
      <c r="FLM46" s="31"/>
      <c r="FLN46" s="31"/>
      <c r="FLO46" s="31"/>
      <c r="FLP46" s="31"/>
      <c r="FLQ46" s="31"/>
      <c r="FLR46" s="31"/>
      <c r="FLS46" s="31"/>
      <c r="FLT46" s="31"/>
      <c r="FLU46" s="31"/>
      <c r="FLV46" s="31"/>
      <c r="FLW46" s="31"/>
      <c r="FLX46" s="31"/>
      <c r="FLY46" s="31"/>
      <c r="FLZ46" s="31"/>
      <c r="FMA46" s="31"/>
      <c r="FMB46" s="31"/>
      <c r="FMC46" s="31"/>
      <c r="FMD46" s="31"/>
      <c r="FME46" s="31"/>
      <c r="FMF46" s="31"/>
      <c r="FMG46" s="31"/>
      <c r="FMH46" s="31"/>
      <c r="FMI46" s="31"/>
      <c r="FMJ46" s="31"/>
      <c r="FMK46" s="31"/>
      <c r="FML46" s="31"/>
      <c r="FMM46" s="31"/>
      <c r="FMN46" s="31"/>
      <c r="FMO46" s="31"/>
      <c r="FMP46" s="31"/>
      <c r="FMQ46" s="31"/>
      <c r="FMR46" s="31"/>
      <c r="FMS46" s="31"/>
      <c r="FMT46" s="31"/>
      <c r="FMU46" s="31"/>
      <c r="FMV46" s="31"/>
      <c r="FMW46" s="31"/>
      <c r="FMX46" s="31"/>
      <c r="FMY46" s="31"/>
      <c r="FMZ46" s="31"/>
      <c r="FNA46" s="31"/>
      <c r="FNB46" s="31"/>
      <c r="FNC46" s="31"/>
      <c r="FND46" s="31"/>
      <c r="FNE46" s="31"/>
      <c r="FNF46" s="31"/>
      <c r="FNG46" s="31"/>
      <c r="FNH46" s="31"/>
      <c r="FNI46" s="31"/>
      <c r="FNJ46" s="31"/>
      <c r="FNK46" s="31"/>
      <c r="FNL46" s="31"/>
      <c r="FNM46" s="31"/>
      <c r="FNN46" s="31"/>
      <c r="FNO46" s="31"/>
      <c r="FNP46" s="31"/>
      <c r="FNQ46" s="31"/>
      <c r="FNR46" s="31"/>
      <c r="FNS46" s="31"/>
      <c r="FNT46" s="31"/>
      <c r="FNU46" s="31"/>
      <c r="FNV46" s="31"/>
      <c r="FNW46" s="31"/>
      <c r="FNX46" s="31"/>
      <c r="FNY46" s="31"/>
      <c r="FNZ46" s="31"/>
      <c r="FOA46" s="31"/>
      <c r="FOB46" s="31"/>
      <c r="FOC46" s="31"/>
      <c r="FOD46" s="31"/>
      <c r="FOE46" s="31"/>
      <c r="FOF46" s="31"/>
      <c r="FOG46" s="31"/>
      <c r="FOH46" s="31"/>
      <c r="FOI46" s="31"/>
      <c r="FOJ46" s="31"/>
      <c r="FOK46" s="31"/>
      <c r="FOL46" s="31"/>
      <c r="FOM46" s="31"/>
      <c r="FON46" s="31"/>
      <c r="FOO46" s="31"/>
      <c r="FOP46" s="31"/>
      <c r="FOQ46" s="31"/>
      <c r="FOR46" s="31"/>
      <c r="FOS46" s="31"/>
      <c r="FOT46" s="31"/>
      <c r="FOU46" s="31"/>
      <c r="FOV46" s="31"/>
      <c r="FOW46" s="31"/>
      <c r="FOX46" s="31"/>
      <c r="FOY46" s="31"/>
      <c r="FOZ46" s="31"/>
      <c r="FPA46" s="31"/>
      <c r="FPB46" s="31"/>
      <c r="FPC46" s="31"/>
      <c r="FPD46" s="31"/>
      <c r="FPE46" s="31"/>
      <c r="FPF46" s="31"/>
      <c r="FPG46" s="31"/>
      <c r="FPH46" s="31"/>
      <c r="FPI46" s="31"/>
      <c r="FPJ46" s="31"/>
      <c r="FPK46" s="31"/>
      <c r="FPL46" s="31"/>
      <c r="FPM46" s="31"/>
      <c r="FPN46" s="31"/>
      <c r="FPO46" s="31"/>
      <c r="FPP46" s="31"/>
      <c r="FPQ46" s="31"/>
      <c r="FPR46" s="31"/>
      <c r="FPS46" s="31"/>
      <c r="FPT46" s="31"/>
      <c r="FPU46" s="31"/>
      <c r="FPV46" s="31"/>
      <c r="FPW46" s="31"/>
      <c r="FPX46" s="31"/>
      <c r="FPY46" s="31"/>
      <c r="FPZ46" s="31"/>
      <c r="FQA46" s="31"/>
      <c r="FQB46" s="31"/>
      <c r="FQC46" s="31"/>
      <c r="FQD46" s="31"/>
      <c r="FQE46" s="31"/>
      <c r="FQF46" s="31"/>
      <c r="FQG46" s="31"/>
      <c r="FQH46" s="31"/>
      <c r="FQI46" s="31"/>
      <c r="FQJ46" s="31"/>
      <c r="FQK46" s="31"/>
      <c r="FQL46" s="31"/>
      <c r="FQM46" s="31"/>
      <c r="FQN46" s="31"/>
      <c r="FQO46" s="31"/>
      <c r="FQP46" s="31"/>
      <c r="FQQ46" s="31"/>
      <c r="FQR46" s="31"/>
      <c r="FQS46" s="31"/>
      <c r="FQT46" s="31"/>
      <c r="FQU46" s="31"/>
      <c r="FQV46" s="31"/>
      <c r="FQW46" s="31"/>
      <c r="FQX46" s="31"/>
      <c r="FQY46" s="31"/>
      <c r="FQZ46" s="31"/>
      <c r="FRA46" s="31"/>
      <c r="FRB46" s="31"/>
      <c r="FRC46" s="31"/>
      <c r="FRD46" s="31"/>
      <c r="FRE46" s="31"/>
      <c r="FRF46" s="31"/>
      <c r="FRG46" s="31"/>
      <c r="FRH46" s="31"/>
      <c r="FRI46" s="31"/>
      <c r="FRJ46" s="31"/>
      <c r="FRK46" s="31"/>
      <c r="FRL46" s="31"/>
      <c r="FRM46" s="31"/>
      <c r="FRN46" s="31"/>
      <c r="FRO46" s="31"/>
      <c r="FRP46" s="31"/>
      <c r="FRQ46" s="31"/>
      <c r="FRR46" s="31"/>
      <c r="FRS46" s="31"/>
      <c r="FRT46" s="31"/>
      <c r="FRU46" s="31"/>
      <c r="FRV46" s="31"/>
      <c r="FRW46" s="31"/>
      <c r="FRX46" s="31"/>
      <c r="FRY46" s="31"/>
      <c r="FRZ46" s="31"/>
      <c r="FSA46" s="31"/>
      <c r="FSB46" s="31"/>
      <c r="FSC46" s="31"/>
      <c r="FSD46" s="31"/>
      <c r="FSE46" s="31"/>
      <c r="FSF46" s="31"/>
      <c r="FSG46" s="31"/>
      <c r="FSH46" s="31"/>
      <c r="FSI46" s="31"/>
      <c r="FSJ46" s="31"/>
      <c r="FSK46" s="31"/>
      <c r="FSL46" s="31"/>
      <c r="FSM46" s="31"/>
      <c r="FSN46" s="31"/>
      <c r="FSO46" s="31"/>
      <c r="FSP46" s="31"/>
      <c r="FSQ46" s="31"/>
      <c r="FSR46" s="31"/>
      <c r="FSS46" s="31"/>
      <c r="FST46" s="31"/>
      <c r="FSU46" s="31"/>
      <c r="FSV46" s="31"/>
      <c r="FSW46" s="31"/>
      <c r="FSX46" s="31"/>
      <c r="FSY46" s="31"/>
      <c r="FSZ46" s="31"/>
      <c r="FTA46" s="31"/>
      <c r="FTB46" s="31"/>
      <c r="FTC46" s="31"/>
      <c r="FTD46" s="31"/>
      <c r="FTE46" s="31"/>
      <c r="FTF46" s="31"/>
      <c r="FTG46" s="31"/>
      <c r="FTH46" s="31"/>
      <c r="FTI46" s="31"/>
      <c r="FTJ46" s="31"/>
      <c r="FTK46" s="31"/>
      <c r="FTL46" s="31"/>
      <c r="FTM46" s="31"/>
      <c r="FTN46" s="31"/>
      <c r="FTO46" s="31"/>
      <c r="FTP46" s="31"/>
      <c r="FTQ46" s="31"/>
      <c r="FTR46" s="31"/>
      <c r="FTS46" s="31"/>
      <c r="FTT46" s="31"/>
      <c r="FTU46" s="31"/>
      <c r="FTV46" s="31"/>
      <c r="FTW46" s="31"/>
      <c r="FTX46" s="31"/>
      <c r="FTY46" s="31"/>
      <c r="FTZ46" s="31"/>
      <c r="FUA46" s="31"/>
      <c r="FUB46" s="31"/>
      <c r="FUC46" s="31"/>
      <c r="FUD46" s="31"/>
      <c r="FUE46" s="31"/>
      <c r="FUF46" s="31"/>
      <c r="FUG46" s="31"/>
      <c r="FUH46" s="31"/>
      <c r="FUI46" s="31"/>
      <c r="FUJ46" s="31"/>
      <c r="FUK46" s="31"/>
      <c r="FUL46" s="31"/>
      <c r="FUM46" s="31"/>
      <c r="FUN46" s="31"/>
      <c r="FUO46" s="31"/>
      <c r="FUP46" s="31"/>
      <c r="FUQ46" s="31"/>
      <c r="FUR46" s="31"/>
      <c r="FUS46" s="31"/>
      <c r="FUT46" s="31"/>
      <c r="FUU46" s="31"/>
      <c r="FUV46" s="31"/>
      <c r="FUW46" s="31"/>
      <c r="FUX46" s="31"/>
      <c r="FUY46" s="31"/>
      <c r="FUZ46" s="31"/>
      <c r="FVA46" s="31"/>
      <c r="FVB46" s="31"/>
      <c r="FVC46" s="31"/>
      <c r="FVD46" s="31"/>
      <c r="FVE46" s="31"/>
      <c r="FVF46" s="31"/>
      <c r="FVG46" s="31"/>
      <c r="FVH46" s="31"/>
      <c r="FVI46" s="31"/>
      <c r="FVJ46" s="31"/>
      <c r="FVK46" s="31"/>
      <c r="FVL46" s="31"/>
      <c r="FVM46" s="31"/>
      <c r="FVN46" s="31"/>
      <c r="FVO46" s="31"/>
      <c r="FVP46" s="31"/>
      <c r="FVQ46" s="31"/>
      <c r="FVR46" s="31"/>
      <c r="FVS46" s="31"/>
      <c r="FVT46" s="31"/>
      <c r="FVU46" s="31"/>
      <c r="FVV46" s="31"/>
      <c r="FVW46" s="31"/>
      <c r="FVX46" s="31"/>
      <c r="FVY46" s="31"/>
      <c r="FVZ46" s="31"/>
      <c r="FWA46" s="31"/>
      <c r="FWB46" s="31"/>
      <c r="FWC46" s="31"/>
      <c r="FWD46" s="31"/>
      <c r="FWE46" s="31"/>
      <c r="FWF46" s="31"/>
      <c r="FWG46" s="31"/>
      <c r="FWH46" s="31"/>
      <c r="FWI46" s="31"/>
      <c r="FWJ46" s="31"/>
      <c r="FWK46" s="31"/>
      <c r="FWL46" s="31"/>
      <c r="FWM46" s="31"/>
      <c r="FWN46" s="31"/>
      <c r="FWO46" s="31"/>
      <c r="FWP46" s="31"/>
      <c r="FWQ46" s="31"/>
      <c r="FWR46" s="31"/>
      <c r="FWS46" s="31"/>
      <c r="FWT46" s="31"/>
      <c r="FWU46" s="31"/>
      <c r="FWV46" s="31"/>
      <c r="FWW46" s="31"/>
      <c r="FWX46" s="31"/>
      <c r="FWY46" s="31"/>
      <c r="FWZ46" s="31"/>
      <c r="FXA46" s="31"/>
      <c r="FXB46" s="31"/>
      <c r="FXC46" s="31"/>
      <c r="FXD46" s="31"/>
      <c r="FXE46" s="31"/>
      <c r="FXF46" s="31"/>
      <c r="FXG46" s="31"/>
      <c r="FXH46" s="31"/>
      <c r="FXI46" s="31"/>
      <c r="FXJ46" s="31"/>
      <c r="FXK46" s="31"/>
      <c r="FXL46" s="31"/>
      <c r="FXM46" s="31"/>
      <c r="FXN46" s="31"/>
      <c r="FXO46" s="31"/>
      <c r="FXP46" s="31"/>
      <c r="FXQ46" s="31"/>
      <c r="FXR46" s="31"/>
      <c r="FXS46" s="31"/>
      <c r="FXT46" s="31"/>
      <c r="FXU46" s="31"/>
      <c r="FXV46" s="31"/>
      <c r="FXW46" s="31"/>
      <c r="FXX46" s="31"/>
      <c r="FXY46" s="31"/>
      <c r="FXZ46" s="31"/>
      <c r="FYA46" s="31"/>
      <c r="FYB46" s="31"/>
      <c r="FYC46" s="31"/>
      <c r="FYD46" s="31"/>
      <c r="FYE46" s="31"/>
      <c r="FYF46" s="31"/>
      <c r="FYG46" s="31"/>
      <c r="FYH46" s="31"/>
      <c r="FYI46" s="31"/>
      <c r="FYJ46" s="31"/>
      <c r="FYK46" s="31"/>
      <c r="FYL46" s="31"/>
      <c r="FYM46" s="31"/>
      <c r="FYN46" s="31"/>
      <c r="FYO46" s="31"/>
      <c r="FYP46" s="31"/>
      <c r="FYQ46" s="31"/>
      <c r="FYR46" s="31"/>
      <c r="FYS46" s="31"/>
      <c r="FYT46" s="31"/>
      <c r="FYU46" s="31"/>
      <c r="FYV46" s="31"/>
      <c r="FYW46" s="31"/>
      <c r="FYX46" s="31"/>
      <c r="FYY46" s="31"/>
      <c r="FYZ46" s="31"/>
      <c r="FZA46" s="31"/>
      <c r="FZB46" s="31"/>
      <c r="FZC46" s="31"/>
      <c r="FZD46" s="31"/>
      <c r="FZE46" s="31"/>
      <c r="FZF46" s="31"/>
      <c r="FZG46" s="31"/>
      <c r="FZH46" s="31"/>
      <c r="FZI46" s="31"/>
      <c r="FZJ46" s="31"/>
      <c r="FZK46" s="31"/>
      <c r="FZL46" s="31"/>
      <c r="FZM46" s="31"/>
      <c r="FZN46" s="31"/>
      <c r="FZO46" s="31"/>
      <c r="FZP46" s="31"/>
      <c r="FZQ46" s="31"/>
      <c r="FZR46" s="31"/>
      <c r="FZS46" s="31"/>
      <c r="FZT46" s="31"/>
      <c r="FZU46" s="31"/>
      <c r="FZV46" s="31"/>
      <c r="FZW46" s="31"/>
      <c r="FZX46" s="31"/>
      <c r="FZY46" s="31"/>
      <c r="FZZ46" s="31"/>
      <c r="GAA46" s="31"/>
      <c r="GAB46" s="31"/>
      <c r="GAC46" s="31"/>
      <c r="GAD46" s="31"/>
      <c r="GAE46" s="31"/>
      <c r="GAF46" s="31"/>
      <c r="GAG46" s="31"/>
      <c r="GAH46" s="31"/>
      <c r="GAI46" s="31"/>
      <c r="GAJ46" s="31"/>
      <c r="GAK46" s="31"/>
      <c r="GAL46" s="31"/>
      <c r="GAM46" s="31"/>
      <c r="GAN46" s="31"/>
      <c r="GAO46" s="31"/>
      <c r="GAP46" s="31"/>
      <c r="GAQ46" s="31"/>
      <c r="GAR46" s="31"/>
      <c r="GAS46" s="31"/>
      <c r="GAT46" s="31"/>
      <c r="GAU46" s="31"/>
      <c r="GAV46" s="31"/>
      <c r="GAW46" s="31"/>
      <c r="GAX46" s="31"/>
      <c r="GAY46" s="31"/>
      <c r="GAZ46" s="31"/>
      <c r="GBA46" s="31"/>
      <c r="GBB46" s="31"/>
      <c r="GBC46" s="31"/>
      <c r="GBD46" s="31"/>
      <c r="GBE46" s="31"/>
      <c r="GBF46" s="31"/>
      <c r="GBG46" s="31"/>
      <c r="GBH46" s="31"/>
      <c r="GBI46" s="31"/>
      <c r="GBJ46" s="31"/>
      <c r="GBK46" s="31"/>
      <c r="GBL46" s="31"/>
      <c r="GBM46" s="31"/>
      <c r="GBN46" s="31"/>
      <c r="GBO46" s="31"/>
      <c r="GBP46" s="31"/>
      <c r="GBQ46" s="31"/>
      <c r="GBR46" s="31"/>
      <c r="GBS46" s="31"/>
      <c r="GBT46" s="31"/>
      <c r="GBU46" s="31"/>
      <c r="GBV46" s="31"/>
      <c r="GBW46" s="31"/>
      <c r="GBX46" s="31"/>
      <c r="GBY46" s="31"/>
      <c r="GBZ46" s="31"/>
      <c r="GCA46" s="31"/>
      <c r="GCB46" s="31"/>
      <c r="GCC46" s="31"/>
      <c r="GCD46" s="31"/>
      <c r="GCE46" s="31"/>
      <c r="GCF46" s="31"/>
      <c r="GCG46" s="31"/>
      <c r="GCH46" s="31"/>
      <c r="GCI46" s="31"/>
      <c r="GCJ46" s="31"/>
      <c r="GCK46" s="31"/>
      <c r="GCL46" s="31"/>
      <c r="GCM46" s="31"/>
      <c r="GCN46" s="31"/>
      <c r="GCO46" s="31"/>
      <c r="GCP46" s="31"/>
      <c r="GCQ46" s="31"/>
      <c r="GCR46" s="31"/>
      <c r="GCS46" s="31"/>
      <c r="GCT46" s="31"/>
      <c r="GCU46" s="31"/>
      <c r="GCV46" s="31"/>
      <c r="GCW46" s="31"/>
      <c r="GCX46" s="31"/>
      <c r="GCY46" s="31"/>
      <c r="GCZ46" s="31"/>
      <c r="GDA46" s="31"/>
      <c r="GDB46" s="31"/>
      <c r="GDC46" s="31"/>
      <c r="GDD46" s="31"/>
      <c r="GDE46" s="31"/>
      <c r="GDF46" s="31"/>
      <c r="GDG46" s="31"/>
      <c r="GDH46" s="31"/>
      <c r="GDI46" s="31"/>
      <c r="GDJ46" s="31"/>
      <c r="GDK46" s="31"/>
      <c r="GDL46" s="31"/>
      <c r="GDM46" s="31"/>
      <c r="GDN46" s="31"/>
      <c r="GDO46" s="31"/>
      <c r="GDP46" s="31"/>
      <c r="GDQ46" s="31"/>
      <c r="GDR46" s="31"/>
      <c r="GDS46" s="31"/>
      <c r="GDT46" s="31"/>
      <c r="GDU46" s="31"/>
      <c r="GDV46" s="31"/>
      <c r="GDW46" s="31"/>
      <c r="GDX46" s="31"/>
      <c r="GDY46" s="31"/>
      <c r="GDZ46" s="31"/>
      <c r="GEA46" s="31"/>
      <c r="GEB46" s="31"/>
      <c r="GEC46" s="31"/>
      <c r="GED46" s="31"/>
      <c r="GEE46" s="31"/>
      <c r="GEF46" s="31"/>
      <c r="GEG46" s="31"/>
      <c r="GEH46" s="31"/>
      <c r="GEI46" s="31"/>
      <c r="GEJ46" s="31"/>
      <c r="GEK46" s="31"/>
      <c r="GEL46" s="31"/>
      <c r="GEM46" s="31"/>
      <c r="GEN46" s="31"/>
      <c r="GEO46" s="31"/>
      <c r="GEP46" s="31"/>
      <c r="GEQ46" s="31"/>
      <c r="GER46" s="31"/>
      <c r="GES46" s="31"/>
      <c r="GET46" s="31"/>
      <c r="GEU46" s="31"/>
      <c r="GEV46" s="31"/>
      <c r="GEW46" s="31"/>
      <c r="GEX46" s="31"/>
      <c r="GEY46" s="31"/>
      <c r="GEZ46" s="31"/>
      <c r="GFA46" s="31"/>
      <c r="GFB46" s="31"/>
      <c r="GFC46" s="31"/>
      <c r="GFD46" s="31"/>
      <c r="GFE46" s="31"/>
      <c r="GFF46" s="31"/>
      <c r="GFG46" s="31"/>
      <c r="GFH46" s="31"/>
      <c r="GFI46" s="31"/>
      <c r="GFJ46" s="31"/>
      <c r="GFK46" s="31"/>
      <c r="GFL46" s="31"/>
      <c r="GFM46" s="31"/>
      <c r="GFN46" s="31"/>
      <c r="GFO46" s="31"/>
      <c r="GFP46" s="31"/>
      <c r="GFQ46" s="31"/>
      <c r="GFR46" s="31"/>
      <c r="GFS46" s="31"/>
      <c r="GFT46" s="31"/>
      <c r="GFU46" s="31"/>
      <c r="GFV46" s="31"/>
      <c r="GFW46" s="31"/>
      <c r="GFX46" s="31"/>
      <c r="GFY46" s="31"/>
      <c r="GFZ46" s="31"/>
      <c r="GGA46" s="31"/>
      <c r="GGB46" s="31"/>
      <c r="GGC46" s="31"/>
      <c r="GGD46" s="31"/>
      <c r="GGE46" s="31"/>
      <c r="GGF46" s="31"/>
      <c r="GGG46" s="31"/>
      <c r="GGH46" s="31"/>
      <c r="GGI46" s="31"/>
      <c r="GGJ46" s="31"/>
      <c r="GGK46" s="31"/>
      <c r="GGL46" s="31"/>
      <c r="GGM46" s="31"/>
      <c r="GGN46" s="31"/>
      <c r="GGO46" s="31"/>
      <c r="GGP46" s="31"/>
      <c r="GGQ46" s="31"/>
      <c r="GGR46" s="31"/>
      <c r="GGS46" s="31"/>
      <c r="GGT46" s="31"/>
      <c r="GGU46" s="31"/>
      <c r="GGV46" s="31"/>
      <c r="GGW46" s="31"/>
      <c r="GGX46" s="31"/>
      <c r="GGY46" s="31"/>
      <c r="GGZ46" s="31"/>
      <c r="GHA46" s="31"/>
      <c r="GHB46" s="31"/>
      <c r="GHC46" s="31"/>
      <c r="GHD46" s="31"/>
      <c r="GHE46" s="31"/>
      <c r="GHF46" s="31"/>
      <c r="GHG46" s="31"/>
      <c r="GHH46" s="31"/>
      <c r="GHI46" s="31"/>
      <c r="GHJ46" s="31"/>
      <c r="GHK46" s="31"/>
      <c r="GHL46" s="31"/>
      <c r="GHM46" s="31"/>
      <c r="GHN46" s="31"/>
      <c r="GHO46" s="31"/>
      <c r="GHP46" s="31"/>
      <c r="GHQ46" s="31"/>
      <c r="GHR46" s="31"/>
      <c r="GHS46" s="31"/>
      <c r="GHT46" s="31"/>
      <c r="GHU46" s="31"/>
      <c r="GHV46" s="31"/>
      <c r="GHW46" s="31"/>
      <c r="GHX46" s="31"/>
      <c r="GHY46" s="31"/>
      <c r="GHZ46" s="31"/>
      <c r="GIA46" s="31"/>
      <c r="GIB46" s="31"/>
      <c r="GIC46" s="31"/>
      <c r="GID46" s="31"/>
      <c r="GIE46" s="31"/>
      <c r="GIF46" s="31"/>
      <c r="GIG46" s="31"/>
      <c r="GIH46" s="31"/>
      <c r="GII46" s="31"/>
      <c r="GIJ46" s="31"/>
      <c r="GIK46" s="31"/>
      <c r="GIL46" s="31"/>
      <c r="GIM46" s="31"/>
      <c r="GIN46" s="31"/>
      <c r="GIO46" s="31"/>
      <c r="GIP46" s="31"/>
      <c r="GIQ46" s="31"/>
      <c r="GIR46" s="31"/>
      <c r="GIS46" s="31"/>
      <c r="GIT46" s="31"/>
      <c r="GIU46" s="31"/>
      <c r="GIV46" s="31"/>
      <c r="GIW46" s="31"/>
      <c r="GIX46" s="31"/>
      <c r="GIY46" s="31"/>
      <c r="GIZ46" s="31"/>
      <c r="GJA46" s="31"/>
      <c r="GJB46" s="31"/>
      <c r="GJC46" s="31"/>
      <c r="GJD46" s="31"/>
      <c r="GJE46" s="31"/>
      <c r="GJF46" s="31"/>
      <c r="GJG46" s="31"/>
      <c r="GJH46" s="31"/>
      <c r="GJI46" s="31"/>
      <c r="GJJ46" s="31"/>
      <c r="GJK46" s="31"/>
      <c r="GJL46" s="31"/>
      <c r="GJM46" s="31"/>
      <c r="GJN46" s="31"/>
      <c r="GJO46" s="31"/>
      <c r="GJP46" s="31"/>
      <c r="GJQ46" s="31"/>
      <c r="GJR46" s="31"/>
      <c r="GJS46" s="31"/>
      <c r="GJT46" s="31"/>
      <c r="GJU46" s="31"/>
      <c r="GJV46" s="31"/>
      <c r="GJW46" s="31"/>
      <c r="GJX46" s="31"/>
      <c r="GJY46" s="31"/>
      <c r="GJZ46" s="31"/>
      <c r="GKA46" s="31"/>
      <c r="GKB46" s="31"/>
      <c r="GKC46" s="31"/>
      <c r="GKD46" s="31"/>
      <c r="GKE46" s="31"/>
      <c r="GKF46" s="31"/>
      <c r="GKG46" s="31"/>
      <c r="GKH46" s="31"/>
      <c r="GKI46" s="31"/>
      <c r="GKJ46" s="31"/>
      <c r="GKK46" s="31"/>
      <c r="GKL46" s="31"/>
      <c r="GKM46" s="31"/>
      <c r="GKN46" s="31"/>
      <c r="GKO46" s="31"/>
      <c r="GKP46" s="31"/>
      <c r="GKQ46" s="31"/>
      <c r="GKR46" s="31"/>
      <c r="GKS46" s="31"/>
      <c r="GKT46" s="31"/>
      <c r="GKU46" s="31"/>
      <c r="GKV46" s="31"/>
      <c r="GKW46" s="31"/>
      <c r="GKX46" s="31"/>
      <c r="GKY46" s="31"/>
      <c r="GKZ46" s="31"/>
      <c r="GLA46" s="31"/>
      <c r="GLB46" s="31"/>
      <c r="GLC46" s="31"/>
      <c r="GLD46" s="31"/>
      <c r="GLE46" s="31"/>
      <c r="GLF46" s="31"/>
      <c r="GLG46" s="31"/>
      <c r="GLH46" s="31"/>
      <c r="GLI46" s="31"/>
      <c r="GLJ46" s="31"/>
      <c r="GLK46" s="31"/>
      <c r="GLL46" s="31"/>
      <c r="GLM46" s="31"/>
      <c r="GLN46" s="31"/>
      <c r="GLO46" s="31"/>
      <c r="GLP46" s="31"/>
      <c r="GLQ46" s="31"/>
      <c r="GLR46" s="31"/>
      <c r="GLS46" s="31"/>
      <c r="GLT46" s="31"/>
      <c r="GLU46" s="31"/>
      <c r="GLV46" s="31"/>
      <c r="GLW46" s="31"/>
      <c r="GLX46" s="31"/>
      <c r="GLY46" s="31"/>
      <c r="GLZ46" s="31"/>
      <c r="GMA46" s="31"/>
      <c r="GMB46" s="31"/>
      <c r="GMC46" s="31"/>
      <c r="GMD46" s="31"/>
      <c r="GME46" s="31"/>
      <c r="GMF46" s="31"/>
      <c r="GMG46" s="31"/>
      <c r="GMH46" s="31"/>
      <c r="GMI46" s="31"/>
      <c r="GMJ46" s="31"/>
      <c r="GMK46" s="31"/>
      <c r="GML46" s="31"/>
      <c r="GMM46" s="31"/>
      <c r="GMN46" s="31"/>
      <c r="GMO46" s="31"/>
      <c r="GMP46" s="31"/>
      <c r="GMQ46" s="31"/>
      <c r="GMR46" s="31"/>
      <c r="GMS46" s="31"/>
      <c r="GMT46" s="31"/>
      <c r="GMU46" s="31"/>
      <c r="GMV46" s="31"/>
      <c r="GMW46" s="31"/>
      <c r="GMX46" s="31"/>
      <c r="GMY46" s="31"/>
      <c r="GMZ46" s="31"/>
      <c r="GNA46" s="31"/>
      <c r="GNB46" s="31"/>
      <c r="GNC46" s="31"/>
      <c r="GND46" s="31"/>
      <c r="GNE46" s="31"/>
      <c r="GNF46" s="31"/>
      <c r="GNG46" s="31"/>
      <c r="GNH46" s="31"/>
      <c r="GNI46" s="31"/>
      <c r="GNJ46" s="31"/>
      <c r="GNK46" s="31"/>
      <c r="GNL46" s="31"/>
      <c r="GNM46" s="31"/>
      <c r="GNN46" s="31"/>
      <c r="GNO46" s="31"/>
      <c r="GNP46" s="31"/>
      <c r="GNQ46" s="31"/>
      <c r="GNR46" s="31"/>
      <c r="GNS46" s="31"/>
      <c r="GNT46" s="31"/>
      <c r="GNU46" s="31"/>
      <c r="GNV46" s="31"/>
      <c r="GNW46" s="31"/>
      <c r="GNX46" s="31"/>
      <c r="GNY46" s="31"/>
      <c r="GNZ46" s="31"/>
      <c r="GOA46" s="31"/>
      <c r="GOB46" s="31"/>
      <c r="GOC46" s="31"/>
      <c r="GOD46" s="31"/>
      <c r="GOE46" s="31"/>
      <c r="GOF46" s="31"/>
      <c r="GOG46" s="31"/>
      <c r="GOH46" s="31"/>
      <c r="GOI46" s="31"/>
      <c r="GOJ46" s="31"/>
      <c r="GOK46" s="31"/>
      <c r="GOL46" s="31"/>
      <c r="GOM46" s="31"/>
      <c r="GON46" s="31"/>
      <c r="GOO46" s="31"/>
      <c r="GOP46" s="31"/>
      <c r="GOQ46" s="31"/>
      <c r="GOR46" s="31"/>
      <c r="GOS46" s="31"/>
      <c r="GOT46" s="31"/>
      <c r="GOU46" s="31"/>
      <c r="GOV46" s="31"/>
      <c r="GOW46" s="31"/>
      <c r="GOX46" s="31"/>
      <c r="GOY46" s="31"/>
      <c r="GOZ46" s="31"/>
      <c r="GPA46" s="31"/>
      <c r="GPB46" s="31"/>
      <c r="GPC46" s="31"/>
      <c r="GPD46" s="31"/>
      <c r="GPE46" s="31"/>
      <c r="GPF46" s="31"/>
      <c r="GPG46" s="31"/>
      <c r="GPH46" s="31"/>
      <c r="GPI46" s="31"/>
      <c r="GPJ46" s="31"/>
      <c r="GPK46" s="31"/>
      <c r="GPL46" s="31"/>
      <c r="GPM46" s="31"/>
      <c r="GPN46" s="31"/>
      <c r="GPO46" s="31"/>
      <c r="GPP46" s="31"/>
      <c r="GPQ46" s="31"/>
      <c r="GPR46" s="31"/>
      <c r="GPS46" s="31"/>
      <c r="GPT46" s="31"/>
      <c r="GPU46" s="31"/>
      <c r="GPV46" s="31"/>
      <c r="GPW46" s="31"/>
      <c r="GPX46" s="31"/>
      <c r="GPY46" s="31"/>
      <c r="GPZ46" s="31"/>
      <c r="GQA46" s="31"/>
      <c r="GQB46" s="31"/>
      <c r="GQC46" s="31"/>
      <c r="GQD46" s="31"/>
      <c r="GQE46" s="31"/>
      <c r="GQF46" s="31"/>
      <c r="GQG46" s="31"/>
      <c r="GQH46" s="31"/>
      <c r="GQI46" s="31"/>
      <c r="GQJ46" s="31"/>
      <c r="GQK46" s="31"/>
      <c r="GQL46" s="31"/>
      <c r="GQM46" s="31"/>
      <c r="GQN46" s="31"/>
      <c r="GQO46" s="31"/>
      <c r="GQP46" s="31"/>
      <c r="GQQ46" s="31"/>
      <c r="GQR46" s="31"/>
      <c r="GQS46" s="31"/>
      <c r="GQT46" s="31"/>
      <c r="GQU46" s="31"/>
      <c r="GQV46" s="31"/>
      <c r="GQW46" s="31"/>
      <c r="GQX46" s="31"/>
      <c r="GQY46" s="31"/>
      <c r="GQZ46" s="31"/>
      <c r="GRA46" s="31"/>
      <c r="GRB46" s="31"/>
      <c r="GRC46" s="31"/>
      <c r="GRD46" s="31"/>
      <c r="GRE46" s="31"/>
      <c r="GRF46" s="31"/>
      <c r="GRG46" s="31"/>
      <c r="GRH46" s="31"/>
      <c r="GRI46" s="31"/>
      <c r="GRJ46" s="31"/>
      <c r="GRK46" s="31"/>
      <c r="GRL46" s="31"/>
      <c r="GRM46" s="31"/>
      <c r="GRN46" s="31"/>
      <c r="GRO46" s="31"/>
      <c r="GRP46" s="31"/>
      <c r="GRQ46" s="31"/>
      <c r="GRR46" s="31"/>
      <c r="GRS46" s="31"/>
      <c r="GRT46" s="31"/>
      <c r="GRU46" s="31"/>
      <c r="GRV46" s="31"/>
      <c r="GRW46" s="31"/>
      <c r="GRX46" s="31"/>
      <c r="GRY46" s="31"/>
      <c r="GRZ46" s="31"/>
      <c r="GSA46" s="31"/>
      <c r="GSB46" s="31"/>
      <c r="GSC46" s="31"/>
      <c r="GSD46" s="31"/>
      <c r="GSE46" s="31"/>
      <c r="GSF46" s="31"/>
      <c r="GSG46" s="31"/>
      <c r="GSH46" s="31"/>
      <c r="GSI46" s="31"/>
      <c r="GSJ46" s="31"/>
      <c r="GSK46" s="31"/>
      <c r="GSL46" s="31"/>
      <c r="GSM46" s="31"/>
      <c r="GSN46" s="31"/>
      <c r="GSO46" s="31"/>
      <c r="GSP46" s="31"/>
      <c r="GSQ46" s="31"/>
      <c r="GSR46" s="31"/>
      <c r="GSS46" s="31"/>
      <c r="GST46" s="31"/>
      <c r="GSU46" s="31"/>
      <c r="GSV46" s="31"/>
      <c r="GSW46" s="31"/>
      <c r="GSX46" s="31"/>
      <c r="GSY46" s="31"/>
      <c r="GSZ46" s="31"/>
      <c r="GTA46" s="31"/>
      <c r="GTB46" s="31"/>
      <c r="GTC46" s="31"/>
      <c r="GTD46" s="31"/>
      <c r="GTE46" s="31"/>
      <c r="GTF46" s="31"/>
      <c r="GTG46" s="31"/>
      <c r="GTH46" s="31"/>
      <c r="GTI46" s="31"/>
      <c r="GTJ46" s="31"/>
      <c r="GTK46" s="31"/>
      <c r="GTL46" s="31"/>
      <c r="GTM46" s="31"/>
      <c r="GTN46" s="31"/>
      <c r="GTO46" s="31"/>
      <c r="GTP46" s="31"/>
      <c r="GTQ46" s="31"/>
      <c r="GTR46" s="31"/>
      <c r="GTS46" s="31"/>
      <c r="GTT46" s="31"/>
      <c r="GTU46" s="31"/>
      <c r="GTV46" s="31"/>
      <c r="GTW46" s="31"/>
      <c r="GTX46" s="31"/>
      <c r="GTY46" s="31"/>
      <c r="GTZ46" s="31"/>
      <c r="GUA46" s="31"/>
      <c r="GUB46" s="31"/>
      <c r="GUC46" s="31"/>
      <c r="GUD46" s="31"/>
      <c r="GUE46" s="31"/>
      <c r="GUF46" s="31"/>
      <c r="GUG46" s="31"/>
      <c r="GUH46" s="31"/>
      <c r="GUI46" s="31"/>
      <c r="GUJ46" s="31"/>
      <c r="GUK46" s="31"/>
      <c r="GUL46" s="31"/>
      <c r="GUM46" s="31"/>
      <c r="GUN46" s="31"/>
      <c r="GUO46" s="31"/>
      <c r="GUP46" s="31"/>
      <c r="GUQ46" s="31"/>
      <c r="GUR46" s="31"/>
      <c r="GUS46" s="31"/>
      <c r="GUT46" s="31"/>
      <c r="GUU46" s="31"/>
      <c r="GUV46" s="31"/>
      <c r="GUW46" s="31"/>
      <c r="GUX46" s="31"/>
      <c r="GUY46" s="31"/>
      <c r="GUZ46" s="31"/>
      <c r="GVA46" s="31"/>
      <c r="GVB46" s="31"/>
      <c r="GVC46" s="31"/>
      <c r="GVD46" s="31"/>
      <c r="GVE46" s="31"/>
      <c r="GVF46" s="31"/>
      <c r="GVG46" s="31"/>
      <c r="GVH46" s="31"/>
      <c r="GVI46" s="31"/>
      <c r="GVJ46" s="31"/>
      <c r="GVK46" s="31"/>
      <c r="GVL46" s="31"/>
      <c r="GVM46" s="31"/>
      <c r="GVN46" s="31"/>
      <c r="GVO46" s="31"/>
      <c r="GVP46" s="31"/>
      <c r="GVQ46" s="31"/>
      <c r="GVR46" s="31"/>
      <c r="GVS46" s="31"/>
      <c r="GVT46" s="31"/>
      <c r="GVU46" s="31"/>
      <c r="GVV46" s="31"/>
      <c r="GVW46" s="31"/>
      <c r="GVX46" s="31"/>
      <c r="GVY46" s="31"/>
      <c r="GVZ46" s="31"/>
      <c r="GWA46" s="31"/>
      <c r="GWB46" s="31"/>
      <c r="GWC46" s="31"/>
      <c r="GWD46" s="31"/>
      <c r="GWE46" s="31"/>
      <c r="GWF46" s="31"/>
      <c r="GWG46" s="31"/>
      <c r="GWH46" s="31"/>
      <c r="GWI46" s="31"/>
      <c r="GWJ46" s="31"/>
      <c r="GWK46" s="31"/>
      <c r="GWL46" s="31"/>
      <c r="GWM46" s="31"/>
      <c r="GWN46" s="31"/>
      <c r="GWO46" s="31"/>
      <c r="GWP46" s="31"/>
      <c r="GWQ46" s="31"/>
      <c r="GWR46" s="31"/>
      <c r="GWS46" s="31"/>
      <c r="GWT46" s="31"/>
      <c r="GWU46" s="31"/>
      <c r="GWV46" s="31"/>
      <c r="GWW46" s="31"/>
      <c r="GWX46" s="31"/>
      <c r="GWY46" s="31"/>
      <c r="GWZ46" s="31"/>
      <c r="GXA46" s="31"/>
      <c r="GXB46" s="31"/>
      <c r="GXC46" s="31"/>
      <c r="GXD46" s="31"/>
      <c r="GXE46" s="31"/>
      <c r="GXF46" s="31"/>
      <c r="GXG46" s="31"/>
      <c r="GXH46" s="31"/>
      <c r="GXI46" s="31"/>
      <c r="GXJ46" s="31"/>
      <c r="GXK46" s="31"/>
      <c r="GXL46" s="31"/>
      <c r="GXM46" s="31"/>
      <c r="GXN46" s="31"/>
      <c r="GXO46" s="31"/>
      <c r="GXP46" s="31"/>
      <c r="GXQ46" s="31"/>
      <c r="GXR46" s="31"/>
      <c r="GXS46" s="31"/>
      <c r="GXT46" s="31"/>
      <c r="GXU46" s="31"/>
      <c r="GXV46" s="31"/>
      <c r="GXW46" s="31"/>
      <c r="GXX46" s="31"/>
      <c r="GXY46" s="31"/>
      <c r="GXZ46" s="31"/>
      <c r="GYA46" s="31"/>
      <c r="GYB46" s="31"/>
      <c r="GYC46" s="31"/>
      <c r="GYD46" s="31"/>
      <c r="GYE46" s="31"/>
      <c r="GYF46" s="31"/>
      <c r="GYG46" s="31"/>
      <c r="GYH46" s="31"/>
      <c r="GYI46" s="31"/>
      <c r="GYJ46" s="31"/>
      <c r="GYK46" s="31"/>
      <c r="GYL46" s="31"/>
      <c r="GYM46" s="31"/>
      <c r="GYN46" s="31"/>
      <c r="GYO46" s="31"/>
      <c r="GYP46" s="31"/>
      <c r="GYQ46" s="31"/>
      <c r="GYR46" s="31"/>
      <c r="GYS46" s="31"/>
      <c r="GYT46" s="31"/>
      <c r="GYU46" s="31"/>
      <c r="GYV46" s="31"/>
      <c r="GYW46" s="31"/>
      <c r="GYX46" s="31"/>
      <c r="GYY46" s="31"/>
      <c r="GYZ46" s="31"/>
      <c r="GZA46" s="31"/>
      <c r="GZB46" s="31"/>
      <c r="GZC46" s="31"/>
      <c r="GZD46" s="31"/>
      <c r="GZE46" s="31"/>
      <c r="GZF46" s="31"/>
      <c r="GZG46" s="31"/>
      <c r="GZH46" s="31"/>
      <c r="GZI46" s="31"/>
      <c r="GZJ46" s="31"/>
      <c r="GZK46" s="31"/>
      <c r="GZL46" s="31"/>
      <c r="GZM46" s="31"/>
      <c r="GZN46" s="31"/>
      <c r="GZO46" s="31"/>
      <c r="GZP46" s="31"/>
      <c r="GZQ46" s="31"/>
      <c r="GZR46" s="31"/>
      <c r="GZS46" s="31"/>
      <c r="GZT46" s="31"/>
      <c r="GZU46" s="31"/>
      <c r="GZV46" s="31"/>
      <c r="GZW46" s="31"/>
      <c r="GZX46" s="31"/>
      <c r="GZY46" s="31"/>
      <c r="GZZ46" s="31"/>
      <c r="HAA46" s="31"/>
      <c r="HAB46" s="31"/>
      <c r="HAC46" s="31"/>
      <c r="HAD46" s="31"/>
      <c r="HAE46" s="31"/>
      <c r="HAF46" s="31"/>
      <c r="HAG46" s="31"/>
      <c r="HAH46" s="31"/>
      <c r="HAI46" s="31"/>
      <c r="HAJ46" s="31"/>
      <c r="HAK46" s="31"/>
      <c r="HAL46" s="31"/>
      <c r="HAM46" s="31"/>
      <c r="HAN46" s="31"/>
      <c r="HAO46" s="31"/>
      <c r="HAP46" s="31"/>
      <c r="HAQ46" s="31"/>
      <c r="HAR46" s="31"/>
      <c r="HAS46" s="31"/>
      <c r="HAT46" s="31"/>
      <c r="HAU46" s="31"/>
      <c r="HAV46" s="31"/>
      <c r="HAW46" s="31"/>
      <c r="HAX46" s="31"/>
      <c r="HAY46" s="31"/>
      <c r="HAZ46" s="31"/>
      <c r="HBA46" s="31"/>
      <c r="HBB46" s="31"/>
      <c r="HBC46" s="31"/>
      <c r="HBD46" s="31"/>
      <c r="HBE46" s="31"/>
      <c r="HBF46" s="31"/>
      <c r="HBG46" s="31"/>
      <c r="HBH46" s="31"/>
      <c r="HBI46" s="31"/>
      <c r="HBJ46" s="31"/>
      <c r="HBK46" s="31"/>
      <c r="HBL46" s="31"/>
      <c r="HBM46" s="31"/>
      <c r="HBN46" s="31"/>
      <c r="HBO46" s="31"/>
      <c r="HBP46" s="31"/>
      <c r="HBQ46" s="31"/>
      <c r="HBR46" s="31"/>
      <c r="HBS46" s="31"/>
      <c r="HBT46" s="31"/>
      <c r="HBU46" s="31"/>
      <c r="HBV46" s="31"/>
      <c r="HBW46" s="31"/>
      <c r="HBX46" s="31"/>
      <c r="HBY46" s="31"/>
      <c r="HBZ46" s="31"/>
      <c r="HCA46" s="31"/>
      <c r="HCB46" s="31"/>
      <c r="HCC46" s="31"/>
      <c r="HCD46" s="31"/>
      <c r="HCE46" s="31"/>
      <c r="HCF46" s="31"/>
      <c r="HCG46" s="31"/>
      <c r="HCH46" s="31"/>
      <c r="HCI46" s="31"/>
      <c r="HCJ46" s="31"/>
      <c r="HCK46" s="31"/>
      <c r="HCL46" s="31"/>
      <c r="HCM46" s="31"/>
      <c r="HCN46" s="31"/>
      <c r="HCO46" s="31"/>
      <c r="HCP46" s="31"/>
      <c r="HCQ46" s="31"/>
      <c r="HCR46" s="31"/>
      <c r="HCS46" s="31"/>
      <c r="HCT46" s="31"/>
      <c r="HCU46" s="31"/>
      <c r="HCV46" s="31"/>
      <c r="HCW46" s="31"/>
      <c r="HCX46" s="31"/>
      <c r="HCY46" s="31"/>
      <c r="HCZ46" s="31"/>
      <c r="HDA46" s="31"/>
      <c r="HDB46" s="31"/>
      <c r="HDC46" s="31"/>
      <c r="HDD46" s="31"/>
      <c r="HDE46" s="31"/>
      <c r="HDF46" s="31"/>
      <c r="HDG46" s="31"/>
      <c r="HDH46" s="31"/>
      <c r="HDI46" s="31"/>
      <c r="HDJ46" s="31"/>
      <c r="HDK46" s="31"/>
      <c r="HDL46" s="31"/>
      <c r="HDM46" s="31"/>
      <c r="HDN46" s="31"/>
      <c r="HDO46" s="31"/>
      <c r="HDP46" s="31"/>
      <c r="HDQ46" s="31"/>
      <c r="HDR46" s="31"/>
      <c r="HDS46" s="31"/>
      <c r="HDT46" s="31"/>
      <c r="HDU46" s="31"/>
      <c r="HDV46" s="31"/>
      <c r="HDW46" s="31"/>
      <c r="HDX46" s="31"/>
      <c r="HDY46" s="31"/>
      <c r="HDZ46" s="31"/>
      <c r="HEA46" s="31"/>
      <c r="HEB46" s="31"/>
      <c r="HEC46" s="31"/>
      <c r="HED46" s="31"/>
      <c r="HEE46" s="31"/>
      <c r="HEF46" s="31"/>
      <c r="HEG46" s="31"/>
      <c r="HEH46" s="31"/>
      <c r="HEI46" s="31"/>
      <c r="HEJ46" s="31"/>
      <c r="HEK46" s="31"/>
      <c r="HEL46" s="31"/>
      <c r="HEM46" s="31"/>
      <c r="HEN46" s="31"/>
      <c r="HEO46" s="31"/>
      <c r="HEP46" s="31"/>
      <c r="HEQ46" s="31"/>
      <c r="HER46" s="31"/>
      <c r="HES46" s="31"/>
      <c r="HET46" s="31"/>
      <c r="HEU46" s="31"/>
      <c r="HEV46" s="31"/>
      <c r="HEW46" s="31"/>
      <c r="HEX46" s="31"/>
      <c r="HEY46" s="31"/>
      <c r="HEZ46" s="31"/>
      <c r="HFA46" s="31"/>
      <c r="HFB46" s="31"/>
      <c r="HFC46" s="31"/>
      <c r="HFD46" s="31"/>
      <c r="HFE46" s="31"/>
      <c r="HFF46" s="31"/>
      <c r="HFG46" s="31"/>
      <c r="HFH46" s="31"/>
      <c r="HFI46" s="31"/>
      <c r="HFJ46" s="31"/>
      <c r="HFK46" s="31"/>
      <c r="HFL46" s="31"/>
      <c r="HFM46" s="31"/>
      <c r="HFN46" s="31"/>
      <c r="HFO46" s="31"/>
      <c r="HFP46" s="31"/>
      <c r="HFQ46" s="31"/>
      <c r="HFR46" s="31"/>
      <c r="HFS46" s="31"/>
      <c r="HFT46" s="31"/>
      <c r="HFU46" s="31"/>
      <c r="HFV46" s="31"/>
      <c r="HFW46" s="31"/>
      <c r="HFX46" s="31"/>
      <c r="HFY46" s="31"/>
      <c r="HFZ46" s="31"/>
      <c r="HGA46" s="31"/>
      <c r="HGB46" s="31"/>
      <c r="HGC46" s="31"/>
      <c r="HGD46" s="31"/>
      <c r="HGE46" s="31"/>
      <c r="HGF46" s="31"/>
      <c r="HGG46" s="31"/>
      <c r="HGH46" s="31"/>
      <c r="HGI46" s="31"/>
      <c r="HGJ46" s="31"/>
      <c r="HGK46" s="31"/>
      <c r="HGL46" s="31"/>
      <c r="HGM46" s="31"/>
      <c r="HGN46" s="31"/>
      <c r="HGO46" s="31"/>
      <c r="HGP46" s="31"/>
      <c r="HGQ46" s="31"/>
      <c r="HGR46" s="31"/>
      <c r="HGS46" s="31"/>
      <c r="HGT46" s="31"/>
      <c r="HGU46" s="31"/>
      <c r="HGV46" s="31"/>
      <c r="HGW46" s="31"/>
      <c r="HGX46" s="31"/>
      <c r="HGY46" s="31"/>
      <c r="HGZ46" s="31"/>
      <c r="HHA46" s="31"/>
      <c r="HHB46" s="31"/>
      <c r="HHC46" s="31"/>
      <c r="HHD46" s="31"/>
      <c r="HHE46" s="31"/>
      <c r="HHF46" s="31"/>
      <c r="HHG46" s="31"/>
      <c r="HHH46" s="31"/>
      <c r="HHI46" s="31"/>
      <c r="HHJ46" s="31"/>
      <c r="HHK46" s="31"/>
      <c r="HHL46" s="31"/>
      <c r="HHM46" s="31"/>
      <c r="HHN46" s="31"/>
      <c r="HHO46" s="31"/>
      <c r="HHP46" s="31"/>
      <c r="HHQ46" s="31"/>
      <c r="HHR46" s="31"/>
      <c r="HHS46" s="31"/>
      <c r="HHT46" s="31"/>
      <c r="HHU46" s="31"/>
      <c r="HHV46" s="31"/>
      <c r="HHW46" s="31"/>
      <c r="HHX46" s="31"/>
      <c r="HHY46" s="31"/>
      <c r="HHZ46" s="31"/>
      <c r="HIA46" s="31"/>
      <c r="HIB46" s="31"/>
      <c r="HIC46" s="31"/>
      <c r="HID46" s="31"/>
      <c r="HIE46" s="31"/>
      <c r="HIF46" s="31"/>
      <c r="HIG46" s="31"/>
      <c r="HIH46" s="31"/>
      <c r="HII46" s="31"/>
      <c r="HIJ46" s="31"/>
      <c r="HIK46" s="31"/>
      <c r="HIL46" s="31"/>
      <c r="HIM46" s="31"/>
      <c r="HIN46" s="31"/>
      <c r="HIO46" s="31"/>
      <c r="HIP46" s="31"/>
      <c r="HIQ46" s="31"/>
      <c r="HIR46" s="31"/>
      <c r="HIS46" s="31"/>
      <c r="HIT46" s="31"/>
      <c r="HIU46" s="31"/>
      <c r="HIV46" s="31"/>
      <c r="HIW46" s="31"/>
      <c r="HIX46" s="31"/>
      <c r="HIY46" s="31"/>
      <c r="HIZ46" s="31"/>
      <c r="HJA46" s="31"/>
      <c r="HJB46" s="31"/>
      <c r="HJC46" s="31"/>
      <c r="HJD46" s="31"/>
      <c r="HJE46" s="31"/>
      <c r="HJF46" s="31"/>
      <c r="HJG46" s="31"/>
      <c r="HJH46" s="31"/>
      <c r="HJI46" s="31"/>
      <c r="HJJ46" s="31"/>
      <c r="HJK46" s="31"/>
      <c r="HJL46" s="31"/>
      <c r="HJM46" s="31"/>
      <c r="HJN46" s="31"/>
      <c r="HJO46" s="31"/>
      <c r="HJP46" s="31"/>
      <c r="HJQ46" s="31"/>
      <c r="HJR46" s="31"/>
      <c r="HJS46" s="31"/>
      <c r="HJT46" s="31"/>
      <c r="HJU46" s="31"/>
      <c r="HJV46" s="31"/>
      <c r="HJW46" s="31"/>
      <c r="HJX46" s="31"/>
      <c r="HJY46" s="31"/>
      <c r="HJZ46" s="31"/>
      <c r="HKA46" s="31"/>
      <c r="HKB46" s="31"/>
      <c r="HKC46" s="31"/>
      <c r="HKD46" s="31"/>
      <c r="HKE46" s="31"/>
      <c r="HKF46" s="31"/>
      <c r="HKG46" s="31"/>
      <c r="HKH46" s="31"/>
      <c r="HKI46" s="31"/>
      <c r="HKJ46" s="31"/>
      <c r="HKK46" s="31"/>
      <c r="HKL46" s="31"/>
      <c r="HKM46" s="31"/>
      <c r="HKN46" s="31"/>
      <c r="HKO46" s="31"/>
      <c r="HKP46" s="31"/>
      <c r="HKQ46" s="31"/>
      <c r="HKR46" s="31"/>
      <c r="HKS46" s="31"/>
      <c r="HKT46" s="31"/>
      <c r="HKU46" s="31"/>
      <c r="HKV46" s="31"/>
      <c r="HKW46" s="31"/>
      <c r="HKX46" s="31"/>
      <c r="HKY46" s="31"/>
      <c r="HKZ46" s="31"/>
      <c r="HLA46" s="31"/>
      <c r="HLB46" s="31"/>
      <c r="HLC46" s="31"/>
      <c r="HLD46" s="31"/>
      <c r="HLE46" s="31"/>
      <c r="HLF46" s="31"/>
      <c r="HLG46" s="31"/>
      <c r="HLH46" s="31"/>
      <c r="HLI46" s="31"/>
      <c r="HLJ46" s="31"/>
      <c r="HLK46" s="31"/>
      <c r="HLL46" s="31"/>
      <c r="HLM46" s="31"/>
      <c r="HLN46" s="31"/>
      <c r="HLO46" s="31"/>
      <c r="HLP46" s="31"/>
      <c r="HLQ46" s="31"/>
      <c r="HLR46" s="31"/>
      <c r="HLS46" s="31"/>
      <c r="HLT46" s="31"/>
      <c r="HLU46" s="31"/>
      <c r="HLV46" s="31"/>
      <c r="HLW46" s="31"/>
      <c r="HLX46" s="31"/>
      <c r="HLY46" s="31"/>
      <c r="HLZ46" s="31"/>
      <c r="HMA46" s="31"/>
      <c r="HMB46" s="31"/>
      <c r="HMC46" s="31"/>
      <c r="HMD46" s="31"/>
      <c r="HME46" s="31"/>
      <c r="HMF46" s="31"/>
      <c r="HMG46" s="31"/>
      <c r="HMH46" s="31"/>
      <c r="HMI46" s="31"/>
      <c r="HMJ46" s="31"/>
      <c r="HMK46" s="31"/>
      <c r="HML46" s="31"/>
      <c r="HMM46" s="31"/>
      <c r="HMN46" s="31"/>
      <c r="HMO46" s="31"/>
      <c r="HMP46" s="31"/>
      <c r="HMQ46" s="31"/>
      <c r="HMR46" s="31"/>
      <c r="HMS46" s="31"/>
      <c r="HMT46" s="31"/>
      <c r="HMU46" s="31"/>
      <c r="HMV46" s="31"/>
      <c r="HMW46" s="31"/>
      <c r="HMX46" s="31"/>
      <c r="HMY46" s="31"/>
      <c r="HMZ46" s="31"/>
      <c r="HNA46" s="31"/>
      <c r="HNB46" s="31"/>
      <c r="HNC46" s="31"/>
      <c r="HND46" s="31"/>
      <c r="HNE46" s="31"/>
      <c r="HNF46" s="31"/>
      <c r="HNG46" s="31"/>
      <c r="HNH46" s="31"/>
      <c r="HNI46" s="31"/>
      <c r="HNJ46" s="31"/>
      <c r="HNK46" s="31"/>
      <c r="HNL46" s="31"/>
      <c r="HNM46" s="31"/>
      <c r="HNN46" s="31"/>
      <c r="HNO46" s="31"/>
      <c r="HNP46" s="31"/>
      <c r="HNQ46" s="31"/>
      <c r="HNR46" s="31"/>
      <c r="HNS46" s="31"/>
      <c r="HNT46" s="31"/>
      <c r="HNU46" s="31"/>
      <c r="HNV46" s="31"/>
      <c r="HNW46" s="31"/>
      <c r="HNX46" s="31"/>
      <c r="HNY46" s="31"/>
      <c r="HNZ46" s="31"/>
      <c r="HOA46" s="31"/>
      <c r="HOB46" s="31"/>
      <c r="HOC46" s="31"/>
      <c r="HOD46" s="31"/>
      <c r="HOE46" s="31"/>
      <c r="HOF46" s="31"/>
      <c r="HOG46" s="31"/>
      <c r="HOH46" s="31"/>
      <c r="HOI46" s="31"/>
      <c r="HOJ46" s="31"/>
      <c r="HOK46" s="31"/>
      <c r="HOL46" s="31"/>
      <c r="HOM46" s="31"/>
      <c r="HON46" s="31"/>
      <c r="HOO46" s="31"/>
      <c r="HOP46" s="31"/>
      <c r="HOQ46" s="31"/>
      <c r="HOR46" s="31"/>
      <c r="HOS46" s="31"/>
      <c r="HOT46" s="31"/>
      <c r="HOU46" s="31"/>
      <c r="HOV46" s="31"/>
      <c r="HOW46" s="31"/>
      <c r="HOX46" s="31"/>
      <c r="HOY46" s="31"/>
      <c r="HOZ46" s="31"/>
      <c r="HPA46" s="31"/>
      <c r="HPB46" s="31"/>
      <c r="HPC46" s="31"/>
      <c r="HPD46" s="31"/>
      <c r="HPE46" s="31"/>
      <c r="HPF46" s="31"/>
      <c r="HPG46" s="31"/>
      <c r="HPH46" s="31"/>
      <c r="HPI46" s="31"/>
      <c r="HPJ46" s="31"/>
      <c r="HPK46" s="31"/>
      <c r="HPL46" s="31"/>
      <c r="HPM46" s="31"/>
      <c r="HPN46" s="31"/>
      <c r="HPO46" s="31"/>
      <c r="HPP46" s="31"/>
      <c r="HPQ46" s="31"/>
      <c r="HPR46" s="31"/>
      <c r="HPS46" s="31"/>
      <c r="HPT46" s="31"/>
      <c r="HPU46" s="31"/>
      <c r="HPV46" s="31"/>
      <c r="HPW46" s="31"/>
      <c r="HPX46" s="31"/>
      <c r="HPY46" s="31"/>
      <c r="HPZ46" s="31"/>
      <c r="HQA46" s="31"/>
      <c r="HQB46" s="31"/>
      <c r="HQC46" s="31"/>
      <c r="HQD46" s="31"/>
      <c r="HQE46" s="31"/>
      <c r="HQF46" s="31"/>
      <c r="HQG46" s="31"/>
      <c r="HQH46" s="31"/>
      <c r="HQI46" s="31"/>
      <c r="HQJ46" s="31"/>
      <c r="HQK46" s="31"/>
      <c r="HQL46" s="31"/>
      <c r="HQM46" s="31"/>
      <c r="HQN46" s="31"/>
      <c r="HQO46" s="31"/>
      <c r="HQP46" s="31"/>
      <c r="HQQ46" s="31"/>
      <c r="HQR46" s="31"/>
      <c r="HQS46" s="31"/>
      <c r="HQT46" s="31"/>
      <c r="HQU46" s="31"/>
      <c r="HQV46" s="31"/>
      <c r="HQW46" s="31"/>
      <c r="HQX46" s="31"/>
      <c r="HQY46" s="31"/>
      <c r="HQZ46" s="31"/>
      <c r="HRA46" s="31"/>
      <c r="HRB46" s="31"/>
      <c r="HRC46" s="31"/>
      <c r="HRD46" s="31"/>
      <c r="HRE46" s="31"/>
      <c r="HRF46" s="31"/>
      <c r="HRG46" s="31"/>
      <c r="HRH46" s="31"/>
      <c r="HRI46" s="31"/>
      <c r="HRJ46" s="31"/>
      <c r="HRK46" s="31"/>
      <c r="HRL46" s="31"/>
      <c r="HRM46" s="31"/>
      <c r="HRN46" s="31"/>
      <c r="HRO46" s="31"/>
      <c r="HRP46" s="31"/>
      <c r="HRQ46" s="31"/>
      <c r="HRR46" s="31"/>
      <c r="HRS46" s="31"/>
      <c r="HRT46" s="31"/>
      <c r="HRU46" s="31"/>
      <c r="HRV46" s="31"/>
      <c r="HRW46" s="31"/>
      <c r="HRX46" s="31"/>
      <c r="HRY46" s="31"/>
      <c r="HRZ46" s="31"/>
      <c r="HSA46" s="31"/>
      <c r="HSB46" s="31"/>
      <c r="HSC46" s="31"/>
      <c r="HSD46" s="31"/>
      <c r="HSE46" s="31"/>
      <c r="HSF46" s="31"/>
      <c r="HSG46" s="31"/>
      <c r="HSH46" s="31"/>
      <c r="HSI46" s="31"/>
      <c r="HSJ46" s="31"/>
      <c r="HSK46" s="31"/>
      <c r="HSL46" s="31"/>
      <c r="HSM46" s="31"/>
      <c r="HSN46" s="31"/>
      <c r="HSO46" s="31"/>
      <c r="HSP46" s="31"/>
      <c r="HSQ46" s="31"/>
      <c r="HSR46" s="31"/>
      <c r="HSS46" s="31"/>
      <c r="HST46" s="31"/>
      <c r="HSU46" s="31"/>
      <c r="HSV46" s="31"/>
      <c r="HSW46" s="31"/>
      <c r="HSX46" s="31"/>
      <c r="HSY46" s="31"/>
      <c r="HSZ46" s="31"/>
      <c r="HTA46" s="31"/>
      <c r="HTB46" s="31"/>
      <c r="HTC46" s="31"/>
      <c r="HTD46" s="31"/>
      <c r="HTE46" s="31"/>
      <c r="HTF46" s="31"/>
      <c r="HTG46" s="31"/>
      <c r="HTH46" s="31"/>
      <c r="HTI46" s="31"/>
      <c r="HTJ46" s="31"/>
      <c r="HTK46" s="31"/>
      <c r="HTL46" s="31"/>
      <c r="HTM46" s="31"/>
      <c r="HTN46" s="31"/>
      <c r="HTO46" s="31"/>
      <c r="HTP46" s="31"/>
      <c r="HTQ46" s="31"/>
      <c r="HTR46" s="31"/>
      <c r="HTS46" s="31"/>
      <c r="HTT46" s="31"/>
      <c r="HTU46" s="31"/>
      <c r="HTV46" s="31"/>
      <c r="HTW46" s="31"/>
      <c r="HTX46" s="31"/>
      <c r="HTY46" s="31"/>
      <c r="HTZ46" s="31"/>
      <c r="HUA46" s="31"/>
      <c r="HUB46" s="31"/>
      <c r="HUC46" s="31"/>
      <c r="HUD46" s="31"/>
      <c r="HUE46" s="31"/>
      <c r="HUF46" s="31"/>
      <c r="HUG46" s="31"/>
      <c r="HUH46" s="31"/>
      <c r="HUI46" s="31"/>
      <c r="HUJ46" s="31"/>
      <c r="HUK46" s="31"/>
      <c r="HUL46" s="31"/>
      <c r="HUM46" s="31"/>
      <c r="HUN46" s="31"/>
      <c r="HUO46" s="31"/>
      <c r="HUP46" s="31"/>
      <c r="HUQ46" s="31"/>
      <c r="HUR46" s="31"/>
      <c r="HUS46" s="31"/>
      <c r="HUT46" s="31"/>
      <c r="HUU46" s="31"/>
      <c r="HUV46" s="31"/>
      <c r="HUW46" s="31"/>
      <c r="HUX46" s="31"/>
      <c r="HUY46" s="31"/>
      <c r="HUZ46" s="31"/>
      <c r="HVA46" s="31"/>
      <c r="HVB46" s="31"/>
      <c r="HVC46" s="31"/>
      <c r="HVD46" s="31"/>
      <c r="HVE46" s="31"/>
      <c r="HVF46" s="31"/>
      <c r="HVG46" s="31"/>
      <c r="HVH46" s="31"/>
      <c r="HVI46" s="31"/>
      <c r="HVJ46" s="31"/>
      <c r="HVK46" s="31"/>
      <c r="HVL46" s="31"/>
      <c r="HVM46" s="31"/>
      <c r="HVN46" s="31"/>
      <c r="HVO46" s="31"/>
      <c r="HVP46" s="31"/>
      <c r="HVQ46" s="31"/>
      <c r="HVR46" s="31"/>
      <c r="HVS46" s="31"/>
      <c r="HVT46" s="31"/>
      <c r="HVU46" s="31"/>
      <c r="HVV46" s="31"/>
      <c r="HVW46" s="31"/>
      <c r="HVX46" s="31"/>
      <c r="HVY46" s="31"/>
      <c r="HVZ46" s="31"/>
      <c r="HWA46" s="31"/>
      <c r="HWB46" s="31"/>
      <c r="HWC46" s="31"/>
      <c r="HWD46" s="31"/>
      <c r="HWE46" s="31"/>
      <c r="HWF46" s="31"/>
      <c r="HWG46" s="31"/>
      <c r="HWH46" s="31"/>
      <c r="HWI46" s="31"/>
      <c r="HWJ46" s="31"/>
      <c r="HWK46" s="31"/>
      <c r="HWL46" s="31"/>
      <c r="HWM46" s="31"/>
      <c r="HWN46" s="31"/>
      <c r="HWO46" s="31"/>
      <c r="HWP46" s="31"/>
      <c r="HWQ46" s="31"/>
      <c r="HWR46" s="31"/>
      <c r="HWS46" s="31"/>
      <c r="HWT46" s="31"/>
      <c r="HWU46" s="31"/>
      <c r="HWV46" s="31"/>
      <c r="HWW46" s="31"/>
      <c r="HWX46" s="31"/>
      <c r="HWY46" s="31"/>
      <c r="HWZ46" s="31"/>
      <c r="HXA46" s="31"/>
      <c r="HXB46" s="31"/>
      <c r="HXC46" s="31"/>
      <c r="HXD46" s="31"/>
      <c r="HXE46" s="31"/>
      <c r="HXF46" s="31"/>
      <c r="HXG46" s="31"/>
      <c r="HXH46" s="31"/>
      <c r="HXI46" s="31"/>
      <c r="HXJ46" s="31"/>
      <c r="HXK46" s="31"/>
      <c r="HXL46" s="31"/>
      <c r="HXM46" s="31"/>
      <c r="HXN46" s="31"/>
      <c r="HXO46" s="31"/>
      <c r="HXP46" s="31"/>
      <c r="HXQ46" s="31"/>
      <c r="HXR46" s="31"/>
      <c r="HXS46" s="31"/>
      <c r="HXT46" s="31"/>
      <c r="HXU46" s="31"/>
      <c r="HXV46" s="31"/>
      <c r="HXW46" s="31"/>
      <c r="HXX46" s="31"/>
      <c r="HXY46" s="31"/>
      <c r="HXZ46" s="31"/>
      <c r="HYA46" s="31"/>
      <c r="HYB46" s="31"/>
      <c r="HYC46" s="31"/>
      <c r="HYD46" s="31"/>
      <c r="HYE46" s="31"/>
      <c r="HYF46" s="31"/>
      <c r="HYG46" s="31"/>
      <c r="HYH46" s="31"/>
      <c r="HYI46" s="31"/>
      <c r="HYJ46" s="31"/>
      <c r="HYK46" s="31"/>
      <c r="HYL46" s="31"/>
      <c r="HYM46" s="31"/>
      <c r="HYN46" s="31"/>
      <c r="HYO46" s="31"/>
      <c r="HYP46" s="31"/>
      <c r="HYQ46" s="31"/>
      <c r="HYR46" s="31"/>
      <c r="HYS46" s="31"/>
      <c r="HYT46" s="31"/>
      <c r="HYU46" s="31"/>
      <c r="HYV46" s="31"/>
      <c r="HYW46" s="31"/>
      <c r="HYX46" s="31"/>
      <c r="HYY46" s="31"/>
      <c r="HYZ46" s="31"/>
      <c r="HZA46" s="31"/>
      <c r="HZB46" s="31"/>
      <c r="HZC46" s="31"/>
      <c r="HZD46" s="31"/>
      <c r="HZE46" s="31"/>
      <c r="HZF46" s="31"/>
      <c r="HZG46" s="31"/>
      <c r="HZH46" s="31"/>
      <c r="HZI46" s="31"/>
      <c r="HZJ46" s="31"/>
      <c r="HZK46" s="31"/>
      <c r="HZL46" s="31"/>
      <c r="HZM46" s="31"/>
      <c r="HZN46" s="31"/>
      <c r="HZO46" s="31"/>
      <c r="HZP46" s="31"/>
      <c r="HZQ46" s="31"/>
      <c r="HZR46" s="31"/>
      <c r="HZS46" s="31"/>
      <c r="HZT46" s="31"/>
      <c r="HZU46" s="31"/>
      <c r="HZV46" s="31"/>
      <c r="HZW46" s="31"/>
      <c r="HZX46" s="31"/>
      <c r="HZY46" s="31"/>
      <c r="HZZ46" s="31"/>
      <c r="IAA46" s="31"/>
      <c r="IAB46" s="31"/>
      <c r="IAC46" s="31"/>
      <c r="IAD46" s="31"/>
      <c r="IAE46" s="31"/>
      <c r="IAF46" s="31"/>
      <c r="IAG46" s="31"/>
      <c r="IAH46" s="31"/>
      <c r="IAI46" s="31"/>
      <c r="IAJ46" s="31"/>
      <c r="IAK46" s="31"/>
      <c r="IAL46" s="31"/>
      <c r="IAM46" s="31"/>
      <c r="IAN46" s="31"/>
      <c r="IAO46" s="31"/>
      <c r="IAP46" s="31"/>
      <c r="IAQ46" s="31"/>
      <c r="IAR46" s="31"/>
      <c r="IAS46" s="31"/>
      <c r="IAT46" s="31"/>
      <c r="IAU46" s="31"/>
      <c r="IAV46" s="31"/>
      <c r="IAW46" s="31"/>
      <c r="IAX46" s="31"/>
      <c r="IAY46" s="31"/>
      <c r="IAZ46" s="31"/>
      <c r="IBA46" s="31"/>
      <c r="IBB46" s="31"/>
      <c r="IBC46" s="31"/>
      <c r="IBD46" s="31"/>
      <c r="IBE46" s="31"/>
      <c r="IBF46" s="31"/>
      <c r="IBG46" s="31"/>
      <c r="IBH46" s="31"/>
      <c r="IBI46" s="31"/>
      <c r="IBJ46" s="31"/>
      <c r="IBK46" s="31"/>
      <c r="IBL46" s="31"/>
      <c r="IBM46" s="31"/>
      <c r="IBN46" s="31"/>
      <c r="IBO46" s="31"/>
      <c r="IBP46" s="31"/>
      <c r="IBQ46" s="31"/>
      <c r="IBR46" s="31"/>
      <c r="IBS46" s="31"/>
      <c r="IBT46" s="31"/>
      <c r="IBU46" s="31"/>
      <c r="IBV46" s="31"/>
      <c r="IBW46" s="31"/>
      <c r="IBX46" s="31"/>
      <c r="IBY46" s="31"/>
      <c r="IBZ46" s="31"/>
      <c r="ICA46" s="31"/>
      <c r="ICB46" s="31"/>
      <c r="ICC46" s="31"/>
      <c r="ICD46" s="31"/>
      <c r="ICE46" s="31"/>
      <c r="ICF46" s="31"/>
      <c r="ICG46" s="31"/>
      <c r="ICH46" s="31"/>
      <c r="ICI46" s="31"/>
      <c r="ICJ46" s="31"/>
      <c r="ICK46" s="31"/>
      <c r="ICL46" s="31"/>
      <c r="ICM46" s="31"/>
      <c r="ICN46" s="31"/>
      <c r="ICO46" s="31"/>
      <c r="ICP46" s="31"/>
      <c r="ICQ46" s="31"/>
      <c r="ICR46" s="31"/>
      <c r="ICS46" s="31"/>
      <c r="ICT46" s="31"/>
      <c r="ICU46" s="31"/>
      <c r="ICV46" s="31"/>
      <c r="ICW46" s="31"/>
      <c r="ICX46" s="31"/>
      <c r="ICY46" s="31"/>
      <c r="ICZ46" s="31"/>
      <c r="IDA46" s="31"/>
      <c r="IDB46" s="31"/>
      <c r="IDC46" s="31"/>
      <c r="IDD46" s="31"/>
      <c r="IDE46" s="31"/>
      <c r="IDF46" s="31"/>
      <c r="IDG46" s="31"/>
      <c r="IDH46" s="31"/>
      <c r="IDI46" s="31"/>
      <c r="IDJ46" s="31"/>
      <c r="IDK46" s="31"/>
      <c r="IDL46" s="31"/>
      <c r="IDM46" s="31"/>
      <c r="IDN46" s="31"/>
      <c r="IDO46" s="31"/>
      <c r="IDP46" s="31"/>
      <c r="IDQ46" s="31"/>
      <c r="IDR46" s="31"/>
      <c r="IDS46" s="31"/>
      <c r="IDT46" s="31"/>
      <c r="IDU46" s="31"/>
      <c r="IDV46" s="31"/>
      <c r="IDW46" s="31"/>
      <c r="IDX46" s="31"/>
      <c r="IDY46" s="31"/>
      <c r="IDZ46" s="31"/>
      <c r="IEA46" s="31"/>
      <c r="IEB46" s="31"/>
      <c r="IEC46" s="31"/>
      <c r="IED46" s="31"/>
      <c r="IEE46" s="31"/>
      <c r="IEF46" s="31"/>
      <c r="IEG46" s="31"/>
      <c r="IEH46" s="31"/>
      <c r="IEI46" s="31"/>
      <c r="IEJ46" s="31"/>
      <c r="IEK46" s="31"/>
      <c r="IEL46" s="31"/>
      <c r="IEM46" s="31"/>
      <c r="IEN46" s="31"/>
      <c r="IEO46" s="31"/>
      <c r="IEP46" s="31"/>
      <c r="IEQ46" s="31"/>
      <c r="IER46" s="31"/>
      <c r="IES46" s="31"/>
      <c r="IET46" s="31"/>
      <c r="IEU46" s="31"/>
      <c r="IEV46" s="31"/>
      <c r="IEW46" s="31"/>
      <c r="IEX46" s="31"/>
      <c r="IEY46" s="31"/>
      <c r="IEZ46" s="31"/>
      <c r="IFA46" s="31"/>
      <c r="IFB46" s="31"/>
      <c r="IFC46" s="31"/>
      <c r="IFD46" s="31"/>
      <c r="IFE46" s="31"/>
      <c r="IFF46" s="31"/>
      <c r="IFG46" s="31"/>
      <c r="IFH46" s="31"/>
      <c r="IFI46" s="31"/>
      <c r="IFJ46" s="31"/>
      <c r="IFK46" s="31"/>
      <c r="IFL46" s="31"/>
      <c r="IFM46" s="31"/>
      <c r="IFN46" s="31"/>
      <c r="IFO46" s="31"/>
      <c r="IFP46" s="31"/>
      <c r="IFQ46" s="31"/>
      <c r="IFR46" s="31"/>
      <c r="IFS46" s="31"/>
      <c r="IFT46" s="31"/>
      <c r="IFU46" s="31"/>
      <c r="IFV46" s="31"/>
      <c r="IFW46" s="31"/>
      <c r="IFX46" s="31"/>
      <c r="IFY46" s="31"/>
      <c r="IFZ46" s="31"/>
      <c r="IGA46" s="31"/>
      <c r="IGB46" s="31"/>
      <c r="IGC46" s="31"/>
      <c r="IGD46" s="31"/>
      <c r="IGE46" s="31"/>
      <c r="IGF46" s="31"/>
      <c r="IGG46" s="31"/>
      <c r="IGH46" s="31"/>
      <c r="IGI46" s="31"/>
      <c r="IGJ46" s="31"/>
      <c r="IGK46" s="31"/>
      <c r="IGL46" s="31"/>
      <c r="IGM46" s="31"/>
      <c r="IGN46" s="31"/>
      <c r="IGO46" s="31"/>
      <c r="IGP46" s="31"/>
      <c r="IGQ46" s="31"/>
      <c r="IGR46" s="31"/>
      <c r="IGS46" s="31"/>
      <c r="IGT46" s="31"/>
      <c r="IGU46" s="31"/>
      <c r="IGV46" s="31"/>
      <c r="IGW46" s="31"/>
      <c r="IGX46" s="31"/>
      <c r="IGY46" s="31"/>
      <c r="IGZ46" s="31"/>
      <c r="IHA46" s="31"/>
      <c r="IHB46" s="31"/>
      <c r="IHC46" s="31"/>
      <c r="IHD46" s="31"/>
      <c r="IHE46" s="31"/>
      <c r="IHF46" s="31"/>
      <c r="IHG46" s="31"/>
      <c r="IHH46" s="31"/>
      <c r="IHI46" s="31"/>
      <c r="IHJ46" s="31"/>
      <c r="IHK46" s="31"/>
      <c r="IHL46" s="31"/>
      <c r="IHM46" s="31"/>
      <c r="IHN46" s="31"/>
      <c r="IHO46" s="31"/>
      <c r="IHP46" s="31"/>
      <c r="IHQ46" s="31"/>
      <c r="IHR46" s="31"/>
      <c r="IHS46" s="31"/>
      <c r="IHT46" s="31"/>
      <c r="IHU46" s="31"/>
      <c r="IHV46" s="31"/>
      <c r="IHW46" s="31"/>
      <c r="IHX46" s="31"/>
      <c r="IHY46" s="31"/>
      <c r="IHZ46" s="31"/>
      <c r="IIA46" s="31"/>
      <c r="IIB46" s="31"/>
      <c r="IIC46" s="31"/>
      <c r="IID46" s="31"/>
      <c r="IIE46" s="31"/>
      <c r="IIF46" s="31"/>
      <c r="IIG46" s="31"/>
      <c r="IIH46" s="31"/>
      <c r="III46" s="31"/>
      <c r="IIJ46" s="31"/>
      <c r="IIK46" s="31"/>
      <c r="IIL46" s="31"/>
      <c r="IIM46" s="31"/>
      <c r="IIN46" s="31"/>
      <c r="IIO46" s="31"/>
      <c r="IIP46" s="31"/>
      <c r="IIQ46" s="31"/>
      <c r="IIR46" s="31"/>
      <c r="IIS46" s="31"/>
      <c r="IIT46" s="31"/>
      <c r="IIU46" s="31"/>
      <c r="IIV46" s="31"/>
      <c r="IIW46" s="31"/>
      <c r="IIX46" s="31"/>
      <c r="IIY46" s="31"/>
      <c r="IIZ46" s="31"/>
      <c r="IJA46" s="31"/>
      <c r="IJB46" s="31"/>
      <c r="IJC46" s="31"/>
      <c r="IJD46" s="31"/>
      <c r="IJE46" s="31"/>
      <c r="IJF46" s="31"/>
      <c r="IJG46" s="31"/>
      <c r="IJH46" s="31"/>
      <c r="IJI46" s="31"/>
      <c r="IJJ46" s="31"/>
      <c r="IJK46" s="31"/>
      <c r="IJL46" s="31"/>
      <c r="IJM46" s="31"/>
      <c r="IJN46" s="31"/>
      <c r="IJO46" s="31"/>
      <c r="IJP46" s="31"/>
      <c r="IJQ46" s="31"/>
      <c r="IJR46" s="31"/>
      <c r="IJS46" s="31"/>
      <c r="IJT46" s="31"/>
      <c r="IJU46" s="31"/>
      <c r="IJV46" s="31"/>
      <c r="IJW46" s="31"/>
      <c r="IJX46" s="31"/>
      <c r="IJY46" s="31"/>
      <c r="IJZ46" s="31"/>
      <c r="IKA46" s="31"/>
      <c r="IKB46" s="31"/>
      <c r="IKC46" s="31"/>
      <c r="IKD46" s="31"/>
      <c r="IKE46" s="31"/>
      <c r="IKF46" s="31"/>
      <c r="IKG46" s="31"/>
      <c r="IKH46" s="31"/>
      <c r="IKI46" s="31"/>
      <c r="IKJ46" s="31"/>
      <c r="IKK46" s="31"/>
      <c r="IKL46" s="31"/>
      <c r="IKM46" s="31"/>
      <c r="IKN46" s="31"/>
      <c r="IKO46" s="31"/>
      <c r="IKP46" s="31"/>
      <c r="IKQ46" s="31"/>
      <c r="IKR46" s="31"/>
      <c r="IKS46" s="31"/>
      <c r="IKT46" s="31"/>
      <c r="IKU46" s="31"/>
      <c r="IKV46" s="31"/>
      <c r="IKW46" s="31"/>
      <c r="IKX46" s="31"/>
      <c r="IKY46" s="31"/>
      <c r="IKZ46" s="31"/>
      <c r="ILA46" s="31"/>
      <c r="ILB46" s="31"/>
      <c r="ILC46" s="31"/>
      <c r="ILD46" s="31"/>
      <c r="ILE46" s="31"/>
      <c r="ILF46" s="31"/>
      <c r="ILG46" s="31"/>
      <c r="ILH46" s="31"/>
      <c r="ILI46" s="31"/>
      <c r="ILJ46" s="31"/>
      <c r="ILK46" s="31"/>
      <c r="ILL46" s="31"/>
      <c r="ILM46" s="31"/>
      <c r="ILN46" s="31"/>
      <c r="ILO46" s="31"/>
      <c r="ILP46" s="31"/>
      <c r="ILQ46" s="31"/>
      <c r="ILR46" s="31"/>
      <c r="ILS46" s="31"/>
      <c r="ILT46" s="31"/>
      <c r="ILU46" s="31"/>
      <c r="ILV46" s="31"/>
      <c r="ILW46" s="31"/>
      <c r="ILX46" s="31"/>
      <c r="ILY46" s="31"/>
      <c r="ILZ46" s="31"/>
      <c r="IMA46" s="31"/>
      <c r="IMB46" s="31"/>
      <c r="IMC46" s="31"/>
      <c r="IMD46" s="31"/>
      <c r="IME46" s="31"/>
      <c r="IMF46" s="31"/>
      <c r="IMG46" s="31"/>
      <c r="IMH46" s="31"/>
      <c r="IMI46" s="31"/>
      <c r="IMJ46" s="31"/>
      <c r="IMK46" s="31"/>
      <c r="IML46" s="31"/>
      <c r="IMM46" s="31"/>
      <c r="IMN46" s="31"/>
      <c r="IMO46" s="31"/>
      <c r="IMP46" s="31"/>
      <c r="IMQ46" s="31"/>
      <c r="IMR46" s="31"/>
      <c r="IMS46" s="31"/>
      <c r="IMT46" s="31"/>
      <c r="IMU46" s="31"/>
      <c r="IMV46" s="31"/>
      <c r="IMW46" s="31"/>
      <c r="IMX46" s="31"/>
      <c r="IMY46" s="31"/>
      <c r="IMZ46" s="31"/>
      <c r="INA46" s="31"/>
      <c r="INB46" s="31"/>
      <c r="INC46" s="31"/>
      <c r="IND46" s="31"/>
      <c r="INE46" s="31"/>
      <c r="INF46" s="31"/>
      <c r="ING46" s="31"/>
      <c r="INH46" s="31"/>
      <c r="INI46" s="31"/>
      <c r="INJ46" s="31"/>
      <c r="INK46" s="31"/>
      <c r="INL46" s="31"/>
      <c r="INM46" s="31"/>
      <c r="INN46" s="31"/>
      <c r="INO46" s="31"/>
      <c r="INP46" s="31"/>
      <c r="INQ46" s="31"/>
      <c r="INR46" s="31"/>
      <c r="INS46" s="31"/>
      <c r="INT46" s="31"/>
      <c r="INU46" s="31"/>
      <c r="INV46" s="31"/>
      <c r="INW46" s="31"/>
      <c r="INX46" s="31"/>
      <c r="INY46" s="31"/>
      <c r="INZ46" s="31"/>
      <c r="IOA46" s="31"/>
      <c r="IOB46" s="31"/>
      <c r="IOC46" s="31"/>
      <c r="IOD46" s="31"/>
      <c r="IOE46" s="31"/>
      <c r="IOF46" s="31"/>
      <c r="IOG46" s="31"/>
      <c r="IOH46" s="31"/>
      <c r="IOI46" s="31"/>
      <c r="IOJ46" s="31"/>
      <c r="IOK46" s="31"/>
      <c r="IOL46" s="31"/>
      <c r="IOM46" s="31"/>
      <c r="ION46" s="31"/>
      <c r="IOO46" s="31"/>
      <c r="IOP46" s="31"/>
      <c r="IOQ46" s="31"/>
      <c r="IOR46" s="31"/>
      <c r="IOS46" s="31"/>
      <c r="IOT46" s="31"/>
      <c r="IOU46" s="31"/>
      <c r="IOV46" s="31"/>
      <c r="IOW46" s="31"/>
      <c r="IOX46" s="31"/>
      <c r="IOY46" s="31"/>
      <c r="IOZ46" s="31"/>
      <c r="IPA46" s="31"/>
      <c r="IPB46" s="31"/>
      <c r="IPC46" s="31"/>
      <c r="IPD46" s="31"/>
      <c r="IPE46" s="31"/>
      <c r="IPF46" s="31"/>
      <c r="IPG46" s="31"/>
      <c r="IPH46" s="31"/>
      <c r="IPI46" s="31"/>
      <c r="IPJ46" s="31"/>
      <c r="IPK46" s="31"/>
      <c r="IPL46" s="31"/>
      <c r="IPM46" s="31"/>
      <c r="IPN46" s="31"/>
      <c r="IPO46" s="31"/>
      <c r="IPP46" s="31"/>
      <c r="IPQ46" s="31"/>
      <c r="IPR46" s="31"/>
      <c r="IPS46" s="31"/>
      <c r="IPT46" s="31"/>
      <c r="IPU46" s="31"/>
      <c r="IPV46" s="31"/>
      <c r="IPW46" s="31"/>
      <c r="IPX46" s="31"/>
      <c r="IPY46" s="31"/>
      <c r="IPZ46" s="31"/>
      <c r="IQA46" s="31"/>
      <c r="IQB46" s="31"/>
      <c r="IQC46" s="31"/>
      <c r="IQD46" s="31"/>
      <c r="IQE46" s="31"/>
      <c r="IQF46" s="31"/>
      <c r="IQG46" s="31"/>
      <c r="IQH46" s="31"/>
      <c r="IQI46" s="31"/>
      <c r="IQJ46" s="31"/>
      <c r="IQK46" s="31"/>
      <c r="IQL46" s="31"/>
      <c r="IQM46" s="31"/>
      <c r="IQN46" s="31"/>
      <c r="IQO46" s="31"/>
      <c r="IQP46" s="31"/>
      <c r="IQQ46" s="31"/>
      <c r="IQR46" s="31"/>
      <c r="IQS46" s="31"/>
      <c r="IQT46" s="31"/>
      <c r="IQU46" s="31"/>
      <c r="IQV46" s="31"/>
      <c r="IQW46" s="31"/>
      <c r="IQX46" s="31"/>
      <c r="IQY46" s="31"/>
      <c r="IQZ46" s="31"/>
      <c r="IRA46" s="31"/>
      <c r="IRB46" s="31"/>
      <c r="IRC46" s="31"/>
      <c r="IRD46" s="31"/>
      <c r="IRE46" s="31"/>
      <c r="IRF46" s="31"/>
      <c r="IRG46" s="31"/>
      <c r="IRH46" s="31"/>
      <c r="IRI46" s="31"/>
      <c r="IRJ46" s="31"/>
      <c r="IRK46" s="31"/>
      <c r="IRL46" s="31"/>
      <c r="IRM46" s="31"/>
      <c r="IRN46" s="31"/>
      <c r="IRO46" s="31"/>
      <c r="IRP46" s="31"/>
      <c r="IRQ46" s="31"/>
      <c r="IRR46" s="31"/>
      <c r="IRS46" s="31"/>
      <c r="IRT46" s="31"/>
      <c r="IRU46" s="31"/>
      <c r="IRV46" s="31"/>
      <c r="IRW46" s="31"/>
      <c r="IRX46" s="31"/>
      <c r="IRY46" s="31"/>
      <c r="IRZ46" s="31"/>
      <c r="ISA46" s="31"/>
      <c r="ISB46" s="31"/>
      <c r="ISC46" s="31"/>
      <c r="ISD46" s="31"/>
      <c r="ISE46" s="31"/>
      <c r="ISF46" s="31"/>
      <c r="ISG46" s="31"/>
      <c r="ISH46" s="31"/>
      <c r="ISI46" s="31"/>
      <c r="ISJ46" s="31"/>
      <c r="ISK46" s="31"/>
      <c r="ISL46" s="31"/>
      <c r="ISM46" s="31"/>
      <c r="ISN46" s="31"/>
      <c r="ISO46" s="31"/>
      <c r="ISP46" s="31"/>
      <c r="ISQ46" s="31"/>
      <c r="ISR46" s="31"/>
      <c r="ISS46" s="31"/>
      <c r="IST46" s="31"/>
      <c r="ISU46" s="31"/>
      <c r="ISV46" s="31"/>
      <c r="ISW46" s="31"/>
      <c r="ISX46" s="31"/>
      <c r="ISY46" s="31"/>
      <c r="ISZ46" s="31"/>
      <c r="ITA46" s="31"/>
      <c r="ITB46" s="31"/>
      <c r="ITC46" s="31"/>
      <c r="ITD46" s="31"/>
      <c r="ITE46" s="31"/>
      <c r="ITF46" s="31"/>
      <c r="ITG46" s="31"/>
      <c r="ITH46" s="31"/>
      <c r="ITI46" s="31"/>
      <c r="ITJ46" s="31"/>
      <c r="ITK46" s="31"/>
      <c r="ITL46" s="31"/>
      <c r="ITM46" s="31"/>
      <c r="ITN46" s="31"/>
      <c r="ITO46" s="31"/>
      <c r="ITP46" s="31"/>
      <c r="ITQ46" s="31"/>
      <c r="ITR46" s="31"/>
      <c r="ITS46" s="31"/>
      <c r="ITT46" s="31"/>
      <c r="ITU46" s="31"/>
      <c r="ITV46" s="31"/>
      <c r="ITW46" s="31"/>
      <c r="ITX46" s="31"/>
      <c r="ITY46" s="31"/>
      <c r="ITZ46" s="31"/>
      <c r="IUA46" s="31"/>
      <c r="IUB46" s="31"/>
      <c r="IUC46" s="31"/>
      <c r="IUD46" s="31"/>
      <c r="IUE46" s="31"/>
      <c r="IUF46" s="31"/>
      <c r="IUG46" s="31"/>
      <c r="IUH46" s="31"/>
      <c r="IUI46" s="31"/>
      <c r="IUJ46" s="31"/>
      <c r="IUK46" s="31"/>
      <c r="IUL46" s="31"/>
      <c r="IUM46" s="31"/>
      <c r="IUN46" s="31"/>
      <c r="IUO46" s="31"/>
      <c r="IUP46" s="31"/>
      <c r="IUQ46" s="31"/>
      <c r="IUR46" s="31"/>
      <c r="IUS46" s="31"/>
      <c r="IUT46" s="31"/>
      <c r="IUU46" s="31"/>
      <c r="IUV46" s="31"/>
      <c r="IUW46" s="31"/>
      <c r="IUX46" s="31"/>
      <c r="IUY46" s="31"/>
      <c r="IUZ46" s="31"/>
      <c r="IVA46" s="31"/>
      <c r="IVB46" s="31"/>
      <c r="IVC46" s="31"/>
      <c r="IVD46" s="31"/>
      <c r="IVE46" s="31"/>
      <c r="IVF46" s="31"/>
      <c r="IVG46" s="31"/>
      <c r="IVH46" s="31"/>
      <c r="IVI46" s="31"/>
      <c r="IVJ46" s="31"/>
      <c r="IVK46" s="31"/>
      <c r="IVL46" s="31"/>
      <c r="IVM46" s="31"/>
      <c r="IVN46" s="31"/>
      <c r="IVO46" s="31"/>
      <c r="IVP46" s="31"/>
      <c r="IVQ46" s="31"/>
      <c r="IVR46" s="31"/>
      <c r="IVS46" s="31"/>
      <c r="IVT46" s="31"/>
      <c r="IVU46" s="31"/>
      <c r="IVV46" s="31"/>
      <c r="IVW46" s="31"/>
      <c r="IVX46" s="31"/>
      <c r="IVY46" s="31"/>
      <c r="IVZ46" s="31"/>
      <c r="IWA46" s="31"/>
      <c r="IWB46" s="31"/>
      <c r="IWC46" s="31"/>
      <c r="IWD46" s="31"/>
      <c r="IWE46" s="31"/>
      <c r="IWF46" s="31"/>
      <c r="IWG46" s="31"/>
      <c r="IWH46" s="31"/>
      <c r="IWI46" s="31"/>
      <c r="IWJ46" s="31"/>
      <c r="IWK46" s="31"/>
      <c r="IWL46" s="31"/>
      <c r="IWM46" s="31"/>
      <c r="IWN46" s="31"/>
      <c r="IWO46" s="31"/>
      <c r="IWP46" s="31"/>
      <c r="IWQ46" s="31"/>
      <c r="IWR46" s="31"/>
      <c r="IWS46" s="31"/>
      <c r="IWT46" s="31"/>
      <c r="IWU46" s="31"/>
      <c r="IWV46" s="31"/>
      <c r="IWW46" s="31"/>
      <c r="IWX46" s="31"/>
      <c r="IWY46" s="31"/>
      <c r="IWZ46" s="31"/>
      <c r="IXA46" s="31"/>
      <c r="IXB46" s="31"/>
      <c r="IXC46" s="31"/>
      <c r="IXD46" s="31"/>
      <c r="IXE46" s="31"/>
      <c r="IXF46" s="31"/>
      <c r="IXG46" s="31"/>
      <c r="IXH46" s="31"/>
      <c r="IXI46" s="31"/>
      <c r="IXJ46" s="31"/>
      <c r="IXK46" s="31"/>
      <c r="IXL46" s="31"/>
      <c r="IXM46" s="31"/>
      <c r="IXN46" s="31"/>
      <c r="IXO46" s="31"/>
      <c r="IXP46" s="31"/>
      <c r="IXQ46" s="31"/>
      <c r="IXR46" s="31"/>
      <c r="IXS46" s="31"/>
      <c r="IXT46" s="31"/>
      <c r="IXU46" s="31"/>
      <c r="IXV46" s="31"/>
      <c r="IXW46" s="31"/>
      <c r="IXX46" s="31"/>
      <c r="IXY46" s="31"/>
      <c r="IXZ46" s="31"/>
      <c r="IYA46" s="31"/>
      <c r="IYB46" s="31"/>
      <c r="IYC46" s="31"/>
      <c r="IYD46" s="31"/>
      <c r="IYE46" s="31"/>
      <c r="IYF46" s="31"/>
      <c r="IYG46" s="31"/>
      <c r="IYH46" s="31"/>
      <c r="IYI46" s="31"/>
      <c r="IYJ46" s="31"/>
      <c r="IYK46" s="31"/>
      <c r="IYL46" s="31"/>
      <c r="IYM46" s="31"/>
      <c r="IYN46" s="31"/>
      <c r="IYO46" s="31"/>
      <c r="IYP46" s="31"/>
      <c r="IYQ46" s="31"/>
      <c r="IYR46" s="31"/>
      <c r="IYS46" s="31"/>
      <c r="IYT46" s="31"/>
      <c r="IYU46" s="31"/>
      <c r="IYV46" s="31"/>
      <c r="IYW46" s="31"/>
      <c r="IYX46" s="31"/>
      <c r="IYY46" s="31"/>
      <c r="IYZ46" s="31"/>
      <c r="IZA46" s="31"/>
      <c r="IZB46" s="31"/>
      <c r="IZC46" s="31"/>
      <c r="IZD46" s="31"/>
      <c r="IZE46" s="31"/>
      <c r="IZF46" s="31"/>
      <c r="IZG46" s="31"/>
      <c r="IZH46" s="31"/>
      <c r="IZI46" s="31"/>
      <c r="IZJ46" s="31"/>
      <c r="IZK46" s="31"/>
      <c r="IZL46" s="31"/>
      <c r="IZM46" s="31"/>
      <c r="IZN46" s="31"/>
      <c r="IZO46" s="31"/>
      <c r="IZP46" s="31"/>
      <c r="IZQ46" s="31"/>
      <c r="IZR46" s="31"/>
      <c r="IZS46" s="31"/>
      <c r="IZT46" s="31"/>
      <c r="IZU46" s="31"/>
      <c r="IZV46" s="31"/>
      <c r="IZW46" s="31"/>
      <c r="IZX46" s="31"/>
      <c r="IZY46" s="31"/>
      <c r="IZZ46" s="31"/>
      <c r="JAA46" s="31"/>
      <c r="JAB46" s="31"/>
      <c r="JAC46" s="31"/>
      <c r="JAD46" s="31"/>
      <c r="JAE46" s="31"/>
      <c r="JAF46" s="31"/>
      <c r="JAG46" s="31"/>
      <c r="JAH46" s="31"/>
      <c r="JAI46" s="31"/>
      <c r="JAJ46" s="31"/>
      <c r="JAK46" s="31"/>
      <c r="JAL46" s="31"/>
      <c r="JAM46" s="31"/>
      <c r="JAN46" s="31"/>
      <c r="JAO46" s="31"/>
      <c r="JAP46" s="31"/>
      <c r="JAQ46" s="31"/>
      <c r="JAR46" s="31"/>
      <c r="JAS46" s="31"/>
      <c r="JAT46" s="31"/>
      <c r="JAU46" s="31"/>
      <c r="JAV46" s="31"/>
      <c r="JAW46" s="31"/>
      <c r="JAX46" s="31"/>
      <c r="JAY46" s="31"/>
      <c r="JAZ46" s="31"/>
      <c r="JBA46" s="31"/>
      <c r="JBB46" s="31"/>
      <c r="JBC46" s="31"/>
      <c r="JBD46" s="31"/>
      <c r="JBE46" s="31"/>
      <c r="JBF46" s="31"/>
      <c r="JBG46" s="31"/>
      <c r="JBH46" s="31"/>
      <c r="JBI46" s="31"/>
      <c r="JBJ46" s="31"/>
      <c r="JBK46" s="31"/>
      <c r="JBL46" s="31"/>
      <c r="JBM46" s="31"/>
      <c r="JBN46" s="31"/>
      <c r="JBO46" s="31"/>
      <c r="JBP46" s="31"/>
      <c r="JBQ46" s="31"/>
      <c r="JBR46" s="31"/>
      <c r="JBS46" s="31"/>
      <c r="JBT46" s="31"/>
      <c r="JBU46" s="31"/>
      <c r="JBV46" s="31"/>
      <c r="JBW46" s="31"/>
      <c r="JBX46" s="31"/>
      <c r="JBY46" s="31"/>
      <c r="JBZ46" s="31"/>
      <c r="JCA46" s="31"/>
      <c r="JCB46" s="31"/>
      <c r="JCC46" s="31"/>
      <c r="JCD46" s="31"/>
      <c r="JCE46" s="31"/>
      <c r="JCF46" s="31"/>
      <c r="JCG46" s="31"/>
      <c r="JCH46" s="31"/>
      <c r="JCI46" s="31"/>
      <c r="JCJ46" s="31"/>
      <c r="JCK46" s="31"/>
      <c r="JCL46" s="31"/>
      <c r="JCM46" s="31"/>
      <c r="JCN46" s="31"/>
      <c r="JCO46" s="31"/>
      <c r="JCP46" s="31"/>
      <c r="JCQ46" s="31"/>
      <c r="JCR46" s="31"/>
      <c r="JCS46" s="31"/>
      <c r="JCT46" s="31"/>
      <c r="JCU46" s="31"/>
      <c r="JCV46" s="31"/>
      <c r="JCW46" s="31"/>
      <c r="JCX46" s="31"/>
      <c r="JCY46" s="31"/>
      <c r="JCZ46" s="31"/>
      <c r="JDA46" s="31"/>
      <c r="JDB46" s="31"/>
      <c r="JDC46" s="31"/>
      <c r="JDD46" s="31"/>
      <c r="JDE46" s="31"/>
      <c r="JDF46" s="31"/>
      <c r="JDG46" s="31"/>
      <c r="JDH46" s="31"/>
      <c r="JDI46" s="31"/>
      <c r="JDJ46" s="31"/>
      <c r="JDK46" s="31"/>
      <c r="JDL46" s="31"/>
      <c r="JDM46" s="31"/>
      <c r="JDN46" s="31"/>
      <c r="JDO46" s="31"/>
      <c r="JDP46" s="31"/>
      <c r="JDQ46" s="31"/>
      <c r="JDR46" s="31"/>
      <c r="JDS46" s="31"/>
      <c r="JDT46" s="31"/>
      <c r="JDU46" s="31"/>
      <c r="JDV46" s="31"/>
      <c r="JDW46" s="31"/>
      <c r="JDX46" s="31"/>
      <c r="JDY46" s="31"/>
      <c r="JDZ46" s="31"/>
      <c r="JEA46" s="31"/>
      <c r="JEB46" s="31"/>
      <c r="JEC46" s="31"/>
      <c r="JED46" s="31"/>
      <c r="JEE46" s="31"/>
      <c r="JEF46" s="31"/>
      <c r="JEG46" s="31"/>
      <c r="JEH46" s="31"/>
      <c r="JEI46" s="31"/>
      <c r="JEJ46" s="31"/>
      <c r="JEK46" s="31"/>
      <c r="JEL46" s="31"/>
      <c r="JEM46" s="31"/>
      <c r="JEN46" s="31"/>
      <c r="JEO46" s="31"/>
      <c r="JEP46" s="31"/>
      <c r="JEQ46" s="31"/>
      <c r="JER46" s="31"/>
      <c r="JES46" s="31"/>
      <c r="JET46" s="31"/>
      <c r="JEU46" s="31"/>
      <c r="JEV46" s="31"/>
      <c r="JEW46" s="31"/>
      <c r="JEX46" s="31"/>
      <c r="JEY46" s="31"/>
      <c r="JEZ46" s="31"/>
      <c r="JFA46" s="31"/>
      <c r="JFB46" s="31"/>
      <c r="JFC46" s="31"/>
      <c r="JFD46" s="31"/>
      <c r="JFE46" s="31"/>
      <c r="JFF46" s="31"/>
      <c r="JFG46" s="31"/>
      <c r="JFH46" s="31"/>
      <c r="JFI46" s="31"/>
      <c r="JFJ46" s="31"/>
      <c r="JFK46" s="31"/>
      <c r="JFL46" s="31"/>
      <c r="JFM46" s="31"/>
      <c r="JFN46" s="31"/>
      <c r="JFO46" s="31"/>
      <c r="JFP46" s="31"/>
      <c r="JFQ46" s="31"/>
      <c r="JFR46" s="31"/>
      <c r="JFS46" s="31"/>
      <c r="JFT46" s="31"/>
      <c r="JFU46" s="31"/>
      <c r="JFV46" s="31"/>
      <c r="JFW46" s="31"/>
      <c r="JFX46" s="31"/>
      <c r="JFY46" s="31"/>
      <c r="JFZ46" s="31"/>
      <c r="JGA46" s="31"/>
      <c r="JGB46" s="31"/>
      <c r="JGC46" s="31"/>
      <c r="JGD46" s="31"/>
      <c r="JGE46" s="31"/>
      <c r="JGF46" s="31"/>
      <c r="JGG46" s="31"/>
      <c r="JGH46" s="31"/>
      <c r="JGI46" s="31"/>
      <c r="JGJ46" s="31"/>
      <c r="JGK46" s="31"/>
      <c r="JGL46" s="31"/>
      <c r="JGM46" s="31"/>
      <c r="JGN46" s="31"/>
      <c r="JGO46" s="31"/>
      <c r="JGP46" s="31"/>
      <c r="JGQ46" s="31"/>
      <c r="JGR46" s="31"/>
      <c r="JGS46" s="31"/>
      <c r="JGT46" s="31"/>
      <c r="JGU46" s="31"/>
      <c r="JGV46" s="31"/>
      <c r="JGW46" s="31"/>
      <c r="JGX46" s="31"/>
      <c r="JGY46" s="31"/>
      <c r="JGZ46" s="31"/>
      <c r="JHA46" s="31"/>
      <c r="JHB46" s="31"/>
      <c r="JHC46" s="31"/>
      <c r="JHD46" s="31"/>
      <c r="JHE46" s="31"/>
      <c r="JHF46" s="31"/>
      <c r="JHG46" s="31"/>
      <c r="JHH46" s="31"/>
      <c r="JHI46" s="31"/>
      <c r="JHJ46" s="31"/>
      <c r="JHK46" s="31"/>
      <c r="JHL46" s="31"/>
      <c r="JHM46" s="31"/>
      <c r="JHN46" s="31"/>
      <c r="JHO46" s="31"/>
      <c r="JHP46" s="31"/>
      <c r="JHQ46" s="31"/>
      <c r="JHR46" s="31"/>
      <c r="JHS46" s="31"/>
      <c r="JHT46" s="31"/>
      <c r="JHU46" s="31"/>
      <c r="JHV46" s="31"/>
      <c r="JHW46" s="31"/>
      <c r="JHX46" s="31"/>
      <c r="JHY46" s="31"/>
      <c r="JHZ46" s="31"/>
      <c r="JIA46" s="31"/>
      <c r="JIB46" s="31"/>
      <c r="JIC46" s="31"/>
      <c r="JID46" s="31"/>
      <c r="JIE46" s="31"/>
      <c r="JIF46" s="31"/>
      <c r="JIG46" s="31"/>
      <c r="JIH46" s="31"/>
      <c r="JII46" s="31"/>
      <c r="JIJ46" s="31"/>
      <c r="JIK46" s="31"/>
      <c r="JIL46" s="31"/>
      <c r="JIM46" s="31"/>
      <c r="JIN46" s="31"/>
      <c r="JIO46" s="31"/>
      <c r="JIP46" s="31"/>
      <c r="JIQ46" s="31"/>
      <c r="JIR46" s="31"/>
      <c r="JIS46" s="31"/>
      <c r="JIT46" s="31"/>
      <c r="JIU46" s="31"/>
      <c r="JIV46" s="31"/>
      <c r="JIW46" s="31"/>
      <c r="JIX46" s="31"/>
      <c r="JIY46" s="31"/>
      <c r="JIZ46" s="31"/>
      <c r="JJA46" s="31"/>
      <c r="JJB46" s="31"/>
      <c r="JJC46" s="31"/>
      <c r="JJD46" s="31"/>
      <c r="JJE46" s="31"/>
      <c r="JJF46" s="31"/>
      <c r="JJG46" s="31"/>
      <c r="JJH46" s="31"/>
      <c r="JJI46" s="31"/>
      <c r="JJJ46" s="31"/>
      <c r="JJK46" s="31"/>
      <c r="JJL46" s="31"/>
      <c r="JJM46" s="31"/>
      <c r="JJN46" s="31"/>
      <c r="JJO46" s="31"/>
      <c r="JJP46" s="31"/>
      <c r="JJQ46" s="31"/>
      <c r="JJR46" s="31"/>
      <c r="JJS46" s="31"/>
      <c r="JJT46" s="31"/>
      <c r="JJU46" s="31"/>
      <c r="JJV46" s="31"/>
      <c r="JJW46" s="31"/>
      <c r="JJX46" s="31"/>
      <c r="JJY46" s="31"/>
      <c r="JJZ46" s="31"/>
      <c r="JKA46" s="31"/>
      <c r="JKB46" s="31"/>
      <c r="JKC46" s="31"/>
      <c r="JKD46" s="31"/>
      <c r="JKE46" s="31"/>
      <c r="JKF46" s="31"/>
      <c r="JKG46" s="31"/>
      <c r="JKH46" s="31"/>
      <c r="JKI46" s="31"/>
      <c r="JKJ46" s="31"/>
      <c r="JKK46" s="31"/>
      <c r="JKL46" s="31"/>
      <c r="JKM46" s="31"/>
      <c r="JKN46" s="31"/>
      <c r="JKO46" s="31"/>
      <c r="JKP46" s="31"/>
      <c r="JKQ46" s="31"/>
      <c r="JKR46" s="31"/>
      <c r="JKS46" s="31"/>
      <c r="JKT46" s="31"/>
      <c r="JKU46" s="31"/>
      <c r="JKV46" s="31"/>
      <c r="JKW46" s="31"/>
      <c r="JKX46" s="31"/>
      <c r="JKY46" s="31"/>
      <c r="JKZ46" s="31"/>
      <c r="JLA46" s="31"/>
      <c r="JLB46" s="31"/>
      <c r="JLC46" s="31"/>
      <c r="JLD46" s="31"/>
      <c r="JLE46" s="31"/>
      <c r="JLF46" s="31"/>
      <c r="JLG46" s="31"/>
      <c r="JLH46" s="31"/>
      <c r="JLI46" s="31"/>
      <c r="JLJ46" s="31"/>
      <c r="JLK46" s="31"/>
      <c r="JLL46" s="31"/>
      <c r="JLM46" s="31"/>
      <c r="JLN46" s="31"/>
      <c r="JLO46" s="31"/>
      <c r="JLP46" s="31"/>
      <c r="JLQ46" s="31"/>
      <c r="JLR46" s="31"/>
      <c r="JLS46" s="31"/>
      <c r="JLT46" s="31"/>
      <c r="JLU46" s="31"/>
      <c r="JLV46" s="31"/>
      <c r="JLW46" s="31"/>
      <c r="JLX46" s="31"/>
      <c r="JLY46" s="31"/>
      <c r="JLZ46" s="31"/>
      <c r="JMA46" s="31"/>
      <c r="JMB46" s="31"/>
      <c r="JMC46" s="31"/>
      <c r="JMD46" s="31"/>
      <c r="JME46" s="31"/>
      <c r="JMF46" s="31"/>
      <c r="JMG46" s="31"/>
      <c r="JMH46" s="31"/>
      <c r="JMI46" s="31"/>
      <c r="JMJ46" s="31"/>
      <c r="JMK46" s="31"/>
      <c r="JML46" s="31"/>
      <c r="JMM46" s="31"/>
      <c r="JMN46" s="31"/>
      <c r="JMO46" s="31"/>
      <c r="JMP46" s="31"/>
      <c r="JMQ46" s="31"/>
      <c r="JMR46" s="31"/>
      <c r="JMS46" s="31"/>
      <c r="JMT46" s="31"/>
      <c r="JMU46" s="31"/>
      <c r="JMV46" s="31"/>
      <c r="JMW46" s="31"/>
      <c r="JMX46" s="31"/>
      <c r="JMY46" s="31"/>
      <c r="JMZ46" s="31"/>
      <c r="JNA46" s="31"/>
      <c r="JNB46" s="31"/>
      <c r="JNC46" s="31"/>
      <c r="JND46" s="31"/>
      <c r="JNE46" s="31"/>
      <c r="JNF46" s="31"/>
      <c r="JNG46" s="31"/>
      <c r="JNH46" s="31"/>
      <c r="JNI46" s="31"/>
      <c r="JNJ46" s="31"/>
      <c r="JNK46" s="31"/>
      <c r="JNL46" s="31"/>
      <c r="JNM46" s="31"/>
      <c r="JNN46" s="31"/>
      <c r="JNO46" s="31"/>
      <c r="JNP46" s="31"/>
      <c r="JNQ46" s="31"/>
      <c r="JNR46" s="31"/>
      <c r="JNS46" s="31"/>
      <c r="JNT46" s="31"/>
      <c r="JNU46" s="31"/>
      <c r="JNV46" s="31"/>
      <c r="JNW46" s="31"/>
      <c r="JNX46" s="31"/>
      <c r="JNY46" s="31"/>
      <c r="JNZ46" s="31"/>
      <c r="JOA46" s="31"/>
      <c r="JOB46" s="31"/>
      <c r="JOC46" s="31"/>
      <c r="JOD46" s="31"/>
      <c r="JOE46" s="31"/>
      <c r="JOF46" s="31"/>
      <c r="JOG46" s="31"/>
      <c r="JOH46" s="31"/>
      <c r="JOI46" s="31"/>
      <c r="JOJ46" s="31"/>
      <c r="JOK46" s="31"/>
      <c r="JOL46" s="31"/>
      <c r="JOM46" s="31"/>
      <c r="JON46" s="31"/>
      <c r="JOO46" s="31"/>
      <c r="JOP46" s="31"/>
      <c r="JOQ46" s="31"/>
      <c r="JOR46" s="31"/>
      <c r="JOS46" s="31"/>
      <c r="JOT46" s="31"/>
      <c r="JOU46" s="31"/>
      <c r="JOV46" s="31"/>
      <c r="JOW46" s="31"/>
      <c r="JOX46" s="31"/>
      <c r="JOY46" s="31"/>
      <c r="JOZ46" s="31"/>
      <c r="JPA46" s="31"/>
      <c r="JPB46" s="31"/>
      <c r="JPC46" s="31"/>
      <c r="JPD46" s="31"/>
      <c r="JPE46" s="31"/>
      <c r="JPF46" s="31"/>
      <c r="JPG46" s="31"/>
      <c r="JPH46" s="31"/>
      <c r="JPI46" s="31"/>
      <c r="JPJ46" s="31"/>
      <c r="JPK46" s="31"/>
      <c r="JPL46" s="31"/>
      <c r="JPM46" s="31"/>
      <c r="JPN46" s="31"/>
      <c r="JPO46" s="31"/>
      <c r="JPP46" s="31"/>
      <c r="JPQ46" s="31"/>
      <c r="JPR46" s="31"/>
      <c r="JPS46" s="31"/>
      <c r="JPT46" s="31"/>
      <c r="JPU46" s="31"/>
      <c r="JPV46" s="31"/>
      <c r="JPW46" s="31"/>
      <c r="JPX46" s="31"/>
      <c r="JPY46" s="31"/>
      <c r="JPZ46" s="31"/>
      <c r="JQA46" s="31"/>
      <c r="JQB46" s="31"/>
      <c r="JQC46" s="31"/>
      <c r="JQD46" s="31"/>
      <c r="JQE46" s="31"/>
      <c r="JQF46" s="31"/>
      <c r="JQG46" s="31"/>
      <c r="JQH46" s="31"/>
      <c r="JQI46" s="31"/>
      <c r="JQJ46" s="31"/>
      <c r="JQK46" s="31"/>
      <c r="JQL46" s="31"/>
      <c r="JQM46" s="31"/>
      <c r="JQN46" s="31"/>
      <c r="JQO46" s="31"/>
      <c r="JQP46" s="31"/>
      <c r="JQQ46" s="31"/>
      <c r="JQR46" s="31"/>
      <c r="JQS46" s="31"/>
      <c r="JQT46" s="31"/>
      <c r="JQU46" s="31"/>
      <c r="JQV46" s="31"/>
      <c r="JQW46" s="31"/>
      <c r="JQX46" s="31"/>
      <c r="JQY46" s="31"/>
      <c r="JQZ46" s="31"/>
      <c r="JRA46" s="31"/>
      <c r="JRB46" s="31"/>
      <c r="JRC46" s="31"/>
      <c r="JRD46" s="31"/>
      <c r="JRE46" s="31"/>
      <c r="JRF46" s="31"/>
      <c r="JRG46" s="31"/>
      <c r="JRH46" s="31"/>
      <c r="JRI46" s="31"/>
      <c r="JRJ46" s="31"/>
      <c r="JRK46" s="31"/>
      <c r="JRL46" s="31"/>
      <c r="JRM46" s="31"/>
      <c r="JRN46" s="31"/>
      <c r="JRO46" s="31"/>
      <c r="JRP46" s="31"/>
      <c r="JRQ46" s="31"/>
      <c r="JRR46" s="31"/>
      <c r="JRS46" s="31"/>
      <c r="JRT46" s="31"/>
      <c r="JRU46" s="31"/>
      <c r="JRV46" s="31"/>
      <c r="JRW46" s="31"/>
      <c r="JRX46" s="31"/>
      <c r="JRY46" s="31"/>
      <c r="JRZ46" s="31"/>
      <c r="JSA46" s="31"/>
      <c r="JSB46" s="31"/>
      <c r="JSC46" s="31"/>
      <c r="JSD46" s="31"/>
      <c r="JSE46" s="31"/>
      <c r="JSF46" s="31"/>
      <c r="JSG46" s="31"/>
      <c r="JSH46" s="31"/>
      <c r="JSI46" s="31"/>
      <c r="JSJ46" s="31"/>
      <c r="JSK46" s="31"/>
      <c r="JSL46" s="31"/>
      <c r="JSM46" s="31"/>
      <c r="JSN46" s="31"/>
      <c r="JSO46" s="31"/>
      <c r="JSP46" s="31"/>
      <c r="JSQ46" s="31"/>
      <c r="JSR46" s="31"/>
      <c r="JSS46" s="31"/>
      <c r="JST46" s="31"/>
      <c r="JSU46" s="31"/>
      <c r="JSV46" s="31"/>
      <c r="JSW46" s="31"/>
      <c r="JSX46" s="31"/>
      <c r="JSY46" s="31"/>
      <c r="JSZ46" s="31"/>
      <c r="JTA46" s="31"/>
      <c r="JTB46" s="31"/>
      <c r="JTC46" s="31"/>
      <c r="JTD46" s="31"/>
      <c r="JTE46" s="31"/>
      <c r="JTF46" s="31"/>
      <c r="JTG46" s="31"/>
      <c r="JTH46" s="31"/>
      <c r="JTI46" s="31"/>
      <c r="JTJ46" s="31"/>
      <c r="JTK46" s="31"/>
      <c r="JTL46" s="31"/>
      <c r="JTM46" s="31"/>
      <c r="JTN46" s="31"/>
      <c r="JTO46" s="31"/>
      <c r="JTP46" s="31"/>
      <c r="JTQ46" s="31"/>
      <c r="JTR46" s="31"/>
      <c r="JTS46" s="31"/>
      <c r="JTT46" s="31"/>
      <c r="JTU46" s="31"/>
      <c r="JTV46" s="31"/>
      <c r="JTW46" s="31"/>
      <c r="JTX46" s="31"/>
      <c r="JTY46" s="31"/>
      <c r="JTZ46" s="31"/>
      <c r="JUA46" s="31"/>
      <c r="JUB46" s="31"/>
      <c r="JUC46" s="31"/>
      <c r="JUD46" s="31"/>
      <c r="JUE46" s="31"/>
      <c r="JUF46" s="31"/>
      <c r="JUG46" s="31"/>
      <c r="JUH46" s="31"/>
      <c r="JUI46" s="31"/>
      <c r="JUJ46" s="31"/>
      <c r="JUK46" s="31"/>
      <c r="JUL46" s="31"/>
      <c r="JUM46" s="31"/>
      <c r="JUN46" s="31"/>
      <c r="JUO46" s="31"/>
      <c r="JUP46" s="31"/>
      <c r="JUQ46" s="31"/>
      <c r="JUR46" s="31"/>
      <c r="JUS46" s="31"/>
      <c r="JUT46" s="31"/>
      <c r="JUU46" s="31"/>
      <c r="JUV46" s="31"/>
      <c r="JUW46" s="31"/>
      <c r="JUX46" s="31"/>
      <c r="JUY46" s="31"/>
      <c r="JUZ46" s="31"/>
      <c r="JVA46" s="31"/>
      <c r="JVB46" s="31"/>
      <c r="JVC46" s="31"/>
      <c r="JVD46" s="31"/>
      <c r="JVE46" s="31"/>
      <c r="JVF46" s="31"/>
      <c r="JVG46" s="31"/>
      <c r="JVH46" s="31"/>
      <c r="JVI46" s="31"/>
      <c r="JVJ46" s="31"/>
      <c r="JVK46" s="31"/>
      <c r="JVL46" s="31"/>
      <c r="JVM46" s="31"/>
      <c r="JVN46" s="31"/>
      <c r="JVO46" s="31"/>
      <c r="JVP46" s="31"/>
      <c r="JVQ46" s="31"/>
      <c r="JVR46" s="31"/>
      <c r="JVS46" s="31"/>
      <c r="JVT46" s="31"/>
      <c r="JVU46" s="31"/>
      <c r="JVV46" s="31"/>
      <c r="JVW46" s="31"/>
      <c r="JVX46" s="31"/>
      <c r="JVY46" s="31"/>
      <c r="JVZ46" s="31"/>
      <c r="JWA46" s="31"/>
      <c r="JWB46" s="31"/>
      <c r="JWC46" s="31"/>
      <c r="JWD46" s="31"/>
      <c r="JWE46" s="31"/>
      <c r="JWF46" s="31"/>
      <c r="JWG46" s="31"/>
      <c r="JWH46" s="31"/>
      <c r="JWI46" s="31"/>
      <c r="JWJ46" s="31"/>
      <c r="JWK46" s="31"/>
      <c r="JWL46" s="31"/>
      <c r="JWM46" s="31"/>
      <c r="JWN46" s="31"/>
      <c r="JWO46" s="31"/>
      <c r="JWP46" s="31"/>
      <c r="JWQ46" s="31"/>
      <c r="JWR46" s="31"/>
      <c r="JWS46" s="31"/>
      <c r="JWT46" s="31"/>
      <c r="JWU46" s="31"/>
      <c r="JWV46" s="31"/>
      <c r="JWW46" s="31"/>
      <c r="JWX46" s="31"/>
      <c r="JWY46" s="31"/>
      <c r="JWZ46" s="31"/>
      <c r="JXA46" s="31"/>
      <c r="JXB46" s="31"/>
      <c r="JXC46" s="31"/>
      <c r="JXD46" s="31"/>
      <c r="JXE46" s="31"/>
      <c r="JXF46" s="31"/>
      <c r="JXG46" s="31"/>
      <c r="JXH46" s="31"/>
      <c r="JXI46" s="31"/>
      <c r="JXJ46" s="31"/>
      <c r="JXK46" s="31"/>
      <c r="JXL46" s="31"/>
      <c r="JXM46" s="31"/>
      <c r="JXN46" s="31"/>
      <c r="JXO46" s="31"/>
      <c r="JXP46" s="31"/>
      <c r="JXQ46" s="31"/>
      <c r="JXR46" s="31"/>
      <c r="JXS46" s="31"/>
      <c r="JXT46" s="31"/>
      <c r="JXU46" s="31"/>
      <c r="JXV46" s="31"/>
      <c r="JXW46" s="31"/>
      <c r="JXX46" s="31"/>
      <c r="JXY46" s="31"/>
      <c r="JXZ46" s="31"/>
      <c r="JYA46" s="31"/>
      <c r="JYB46" s="31"/>
      <c r="JYC46" s="31"/>
      <c r="JYD46" s="31"/>
      <c r="JYE46" s="31"/>
      <c r="JYF46" s="31"/>
      <c r="JYG46" s="31"/>
      <c r="JYH46" s="31"/>
      <c r="JYI46" s="31"/>
      <c r="JYJ46" s="31"/>
      <c r="JYK46" s="31"/>
      <c r="JYL46" s="31"/>
      <c r="JYM46" s="31"/>
      <c r="JYN46" s="31"/>
      <c r="JYO46" s="31"/>
      <c r="JYP46" s="31"/>
      <c r="JYQ46" s="31"/>
      <c r="JYR46" s="31"/>
      <c r="JYS46" s="31"/>
      <c r="JYT46" s="31"/>
      <c r="JYU46" s="31"/>
      <c r="JYV46" s="31"/>
      <c r="JYW46" s="31"/>
      <c r="JYX46" s="31"/>
      <c r="JYY46" s="31"/>
      <c r="JYZ46" s="31"/>
      <c r="JZA46" s="31"/>
      <c r="JZB46" s="31"/>
      <c r="JZC46" s="31"/>
      <c r="JZD46" s="31"/>
      <c r="JZE46" s="31"/>
      <c r="JZF46" s="31"/>
      <c r="JZG46" s="31"/>
      <c r="JZH46" s="31"/>
      <c r="JZI46" s="31"/>
      <c r="JZJ46" s="31"/>
      <c r="JZK46" s="31"/>
      <c r="JZL46" s="31"/>
      <c r="JZM46" s="31"/>
      <c r="JZN46" s="31"/>
      <c r="JZO46" s="31"/>
      <c r="JZP46" s="31"/>
      <c r="JZQ46" s="31"/>
      <c r="JZR46" s="31"/>
      <c r="JZS46" s="31"/>
      <c r="JZT46" s="31"/>
      <c r="JZU46" s="31"/>
      <c r="JZV46" s="31"/>
      <c r="JZW46" s="31"/>
      <c r="JZX46" s="31"/>
      <c r="JZY46" s="31"/>
      <c r="JZZ46" s="31"/>
      <c r="KAA46" s="31"/>
      <c r="KAB46" s="31"/>
      <c r="KAC46" s="31"/>
      <c r="KAD46" s="31"/>
      <c r="KAE46" s="31"/>
      <c r="KAF46" s="31"/>
      <c r="KAG46" s="31"/>
      <c r="KAH46" s="31"/>
      <c r="KAI46" s="31"/>
      <c r="KAJ46" s="31"/>
      <c r="KAK46" s="31"/>
      <c r="KAL46" s="31"/>
      <c r="KAM46" s="31"/>
      <c r="KAN46" s="31"/>
      <c r="KAO46" s="31"/>
      <c r="KAP46" s="31"/>
      <c r="KAQ46" s="31"/>
      <c r="KAR46" s="31"/>
      <c r="KAS46" s="31"/>
      <c r="KAT46" s="31"/>
      <c r="KAU46" s="31"/>
      <c r="KAV46" s="31"/>
      <c r="KAW46" s="31"/>
      <c r="KAX46" s="31"/>
      <c r="KAY46" s="31"/>
      <c r="KAZ46" s="31"/>
      <c r="KBA46" s="31"/>
      <c r="KBB46" s="31"/>
      <c r="KBC46" s="31"/>
      <c r="KBD46" s="31"/>
      <c r="KBE46" s="31"/>
      <c r="KBF46" s="31"/>
      <c r="KBG46" s="31"/>
      <c r="KBH46" s="31"/>
      <c r="KBI46" s="31"/>
      <c r="KBJ46" s="31"/>
      <c r="KBK46" s="31"/>
      <c r="KBL46" s="31"/>
      <c r="KBM46" s="31"/>
      <c r="KBN46" s="31"/>
      <c r="KBO46" s="31"/>
      <c r="KBP46" s="31"/>
      <c r="KBQ46" s="31"/>
      <c r="KBR46" s="31"/>
      <c r="KBS46" s="31"/>
      <c r="KBT46" s="31"/>
      <c r="KBU46" s="31"/>
      <c r="KBV46" s="31"/>
      <c r="KBW46" s="31"/>
      <c r="KBX46" s="31"/>
      <c r="KBY46" s="31"/>
      <c r="KBZ46" s="31"/>
      <c r="KCA46" s="31"/>
      <c r="KCB46" s="31"/>
      <c r="KCC46" s="31"/>
      <c r="KCD46" s="31"/>
      <c r="KCE46" s="31"/>
      <c r="KCF46" s="31"/>
      <c r="KCG46" s="31"/>
      <c r="KCH46" s="31"/>
      <c r="KCI46" s="31"/>
      <c r="KCJ46" s="31"/>
      <c r="KCK46" s="31"/>
      <c r="KCL46" s="31"/>
      <c r="KCM46" s="31"/>
      <c r="KCN46" s="31"/>
      <c r="KCO46" s="31"/>
      <c r="KCP46" s="31"/>
      <c r="KCQ46" s="31"/>
      <c r="KCR46" s="31"/>
      <c r="KCS46" s="31"/>
      <c r="KCT46" s="31"/>
      <c r="KCU46" s="31"/>
      <c r="KCV46" s="31"/>
      <c r="KCW46" s="31"/>
      <c r="KCX46" s="31"/>
      <c r="KCY46" s="31"/>
      <c r="KCZ46" s="31"/>
      <c r="KDA46" s="31"/>
      <c r="KDB46" s="31"/>
      <c r="KDC46" s="31"/>
      <c r="KDD46" s="31"/>
      <c r="KDE46" s="31"/>
      <c r="KDF46" s="31"/>
      <c r="KDG46" s="31"/>
      <c r="KDH46" s="31"/>
      <c r="KDI46" s="31"/>
      <c r="KDJ46" s="31"/>
      <c r="KDK46" s="31"/>
      <c r="KDL46" s="31"/>
      <c r="KDM46" s="31"/>
      <c r="KDN46" s="31"/>
      <c r="KDO46" s="31"/>
      <c r="KDP46" s="31"/>
      <c r="KDQ46" s="31"/>
      <c r="KDR46" s="31"/>
      <c r="KDS46" s="31"/>
      <c r="KDT46" s="31"/>
      <c r="KDU46" s="31"/>
      <c r="KDV46" s="31"/>
      <c r="KDW46" s="31"/>
      <c r="KDX46" s="31"/>
      <c r="KDY46" s="31"/>
      <c r="KDZ46" s="31"/>
      <c r="KEA46" s="31"/>
      <c r="KEB46" s="31"/>
      <c r="KEC46" s="31"/>
      <c r="KED46" s="31"/>
      <c r="KEE46" s="31"/>
      <c r="KEF46" s="31"/>
      <c r="KEG46" s="31"/>
      <c r="KEH46" s="31"/>
      <c r="KEI46" s="31"/>
      <c r="KEJ46" s="31"/>
      <c r="KEK46" s="31"/>
      <c r="KEL46" s="31"/>
      <c r="KEM46" s="31"/>
      <c r="KEN46" s="31"/>
      <c r="KEO46" s="31"/>
      <c r="KEP46" s="31"/>
      <c r="KEQ46" s="31"/>
      <c r="KER46" s="31"/>
      <c r="KES46" s="31"/>
      <c r="KET46" s="31"/>
      <c r="KEU46" s="31"/>
      <c r="KEV46" s="31"/>
      <c r="KEW46" s="31"/>
      <c r="KEX46" s="31"/>
      <c r="KEY46" s="31"/>
      <c r="KEZ46" s="31"/>
      <c r="KFA46" s="31"/>
      <c r="KFB46" s="31"/>
      <c r="KFC46" s="31"/>
      <c r="KFD46" s="31"/>
      <c r="KFE46" s="31"/>
      <c r="KFF46" s="31"/>
      <c r="KFG46" s="31"/>
      <c r="KFH46" s="31"/>
      <c r="KFI46" s="31"/>
      <c r="KFJ46" s="31"/>
      <c r="KFK46" s="31"/>
      <c r="KFL46" s="31"/>
      <c r="KFM46" s="31"/>
      <c r="KFN46" s="31"/>
      <c r="KFO46" s="31"/>
      <c r="KFP46" s="31"/>
      <c r="KFQ46" s="31"/>
      <c r="KFR46" s="31"/>
      <c r="KFS46" s="31"/>
      <c r="KFT46" s="31"/>
      <c r="KFU46" s="31"/>
      <c r="KFV46" s="31"/>
      <c r="KFW46" s="31"/>
      <c r="KFX46" s="31"/>
      <c r="KFY46" s="31"/>
      <c r="KFZ46" s="31"/>
      <c r="KGA46" s="31"/>
      <c r="KGB46" s="31"/>
      <c r="KGC46" s="31"/>
      <c r="KGD46" s="31"/>
      <c r="KGE46" s="31"/>
      <c r="KGF46" s="31"/>
      <c r="KGG46" s="31"/>
      <c r="KGH46" s="31"/>
      <c r="KGI46" s="31"/>
      <c r="KGJ46" s="31"/>
      <c r="KGK46" s="31"/>
      <c r="KGL46" s="31"/>
      <c r="KGM46" s="31"/>
      <c r="KGN46" s="31"/>
      <c r="KGO46" s="31"/>
      <c r="KGP46" s="31"/>
      <c r="KGQ46" s="31"/>
      <c r="KGR46" s="31"/>
      <c r="KGS46" s="31"/>
      <c r="KGT46" s="31"/>
      <c r="KGU46" s="31"/>
      <c r="KGV46" s="31"/>
      <c r="KGW46" s="31"/>
      <c r="KGX46" s="31"/>
      <c r="KGY46" s="31"/>
      <c r="KGZ46" s="31"/>
      <c r="KHA46" s="31"/>
      <c r="KHB46" s="31"/>
      <c r="KHC46" s="31"/>
      <c r="KHD46" s="31"/>
      <c r="KHE46" s="31"/>
      <c r="KHF46" s="31"/>
      <c r="KHG46" s="31"/>
      <c r="KHH46" s="31"/>
      <c r="KHI46" s="31"/>
      <c r="KHJ46" s="31"/>
      <c r="KHK46" s="31"/>
      <c r="KHL46" s="31"/>
      <c r="KHM46" s="31"/>
      <c r="KHN46" s="31"/>
      <c r="KHO46" s="31"/>
      <c r="KHP46" s="31"/>
      <c r="KHQ46" s="31"/>
      <c r="KHR46" s="31"/>
      <c r="KHS46" s="31"/>
      <c r="KHT46" s="31"/>
      <c r="KHU46" s="31"/>
      <c r="KHV46" s="31"/>
      <c r="KHW46" s="31"/>
      <c r="KHX46" s="31"/>
      <c r="KHY46" s="31"/>
      <c r="KHZ46" s="31"/>
      <c r="KIA46" s="31"/>
      <c r="KIB46" s="31"/>
      <c r="KIC46" s="31"/>
      <c r="KID46" s="31"/>
      <c r="KIE46" s="31"/>
      <c r="KIF46" s="31"/>
      <c r="KIG46" s="31"/>
      <c r="KIH46" s="31"/>
      <c r="KII46" s="31"/>
      <c r="KIJ46" s="31"/>
      <c r="KIK46" s="31"/>
      <c r="KIL46" s="31"/>
      <c r="KIM46" s="31"/>
      <c r="KIN46" s="31"/>
      <c r="KIO46" s="31"/>
      <c r="KIP46" s="31"/>
      <c r="KIQ46" s="31"/>
      <c r="KIR46" s="31"/>
      <c r="KIS46" s="31"/>
      <c r="KIT46" s="31"/>
      <c r="KIU46" s="31"/>
      <c r="KIV46" s="31"/>
      <c r="KIW46" s="31"/>
      <c r="KIX46" s="31"/>
      <c r="KIY46" s="31"/>
      <c r="KIZ46" s="31"/>
      <c r="KJA46" s="31"/>
      <c r="KJB46" s="31"/>
      <c r="KJC46" s="31"/>
      <c r="KJD46" s="31"/>
      <c r="KJE46" s="31"/>
      <c r="KJF46" s="31"/>
      <c r="KJG46" s="31"/>
      <c r="KJH46" s="31"/>
      <c r="KJI46" s="31"/>
      <c r="KJJ46" s="31"/>
      <c r="KJK46" s="31"/>
      <c r="KJL46" s="31"/>
      <c r="KJM46" s="31"/>
      <c r="KJN46" s="31"/>
      <c r="KJO46" s="31"/>
      <c r="KJP46" s="31"/>
      <c r="KJQ46" s="31"/>
      <c r="KJR46" s="31"/>
      <c r="KJS46" s="31"/>
      <c r="KJT46" s="31"/>
      <c r="KJU46" s="31"/>
      <c r="KJV46" s="31"/>
      <c r="KJW46" s="31"/>
      <c r="KJX46" s="31"/>
      <c r="KJY46" s="31"/>
      <c r="KJZ46" s="31"/>
      <c r="KKA46" s="31"/>
      <c r="KKB46" s="31"/>
      <c r="KKC46" s="31"/>
      <c r="KKD46" s="31"/>
      <c r="KKE46" s="31"/>
      <c r="KKF46" s="31"/>
      <c r="KKG46" s="31"/>
      <c r="KKH46" s="31"/>
      <c r="KKI46" s="31"/>
      <c r="KKJ46" s="31"/>
      <c r="KKK46" s="31"/>
      <c r="KKL46" s="31"/>
      <c r="KKM46" s="31"/>
      <c r="KKN46" s="31"/>
      <c r="KKO46" s="31"/>
      <c r="KKP46" s="31"/>
      <c r="KKQ46" s="31"/>
      <c r="KKR46" s="31"/>
      <c r="KKS46" s="31"/>
      <c r="KKT46" s="31"/>
      <c r="KKU46" s="31"/>
      <c r="KKV46" s="31"/>
      <c r="KKW46" s="31"/>
      <c r="KKX46" s="31"/>
      <c r="KKY46" s="31"/>
      <c r="KKZ46" s="31"/>
      <c r="KLA46" s="31"/>
      <c r="KLB46" s="31"/>
      <c r="KLC46" s="31"/>
      <c r="KLD46" s="31"/>
      <c r="KLE46" s="31"/>
      <c r="KLF46" s="31"/>
      <c r="KLG46" s="31"/>
      <c r="KLH46" s="31"/>
      <c r="KLI46" s="31"/>
      <c r="KLJ46" s="31"/>
      <c r="KLK46" s="31"/>
      <c r="KLL46" s="31"/>
      <c r="KLM46" s="31"/>
      <c r="KLN46" s="31"/>
      <c r="KLO46" s="31"/>
      <c r="KLP46" s="31"/>
      <c r="KLQ46" s="31"/>
      <c r="KLR46" s="31"/>
      <c r="KLS46" s="31"/>
      <c r="KLT46" s="31"/>
      <c r="KLU46" s="31"/>
      <c r="KLV46" s="31"/>
      <c r="KLW46" s="31"/>
      <c r="KLX46" s="31"/>
      <c r="KLY46" s="31"/>
      <c r="KLZ46" s="31"/>
      <c r="KMA46" s="31"/>
      <c r="KMB46" s="31"/>
      <c r="KMC46" s="31"/>
      <c r="KMD46" s="31"/>
      <c r="KME46" s="31"/>
      <c r="KMF46" s="31"/>
      <c r="KMG46" s="31"/>
      <c r="KMH46" s="31"/>
      <c r="KMI46" s="31"/>
      <c r="KMJ46" s="31"/>
      <c r="KMK46" s="31"/>
      <c r="KML46" s="31"/>
      <c r="KMM46" s="31"/>
      <c r="KMN46" s="31"/>
      <c r="KMO46" s="31"/>
      <c r="KMP46" s="31"/>
      <c r="KMQ46" s="31"/>
      <c r="KMR46" s="31"/>
      <c r="KMS46" s="31"/>
      <c r="KMT46" s="31"/>
      <c r="KMU46" s="31"/>
      <c r="KMV46" s="31"/>
      <c r="KMW46" s="31"/>
      <c r="KMX46" s="31"/>
      <c r="KMY46" s="31"/>
      <c r="KMZ46" s="31"/>
      <c r="KNA46" s="31"/>
      <c r="KNB46" s="31"/>
      <c r="KNC46" s="31"/>
      <c r="KND46" s="31"/>
      <c r="KNE46" s="31"/>
      <c r="KNF46" s="31"/>
      <c r="KNG46" s="31"/>
      <c r="KNH46" s="31"/>
      <c r="KNI46" s="31"/>
      <c r="KNJ46" s="31"/>
      <c r="KNK46" s="31"/>
      <c r="KNL46" s="31"/>
      <c r="KNM46" s="31"/>
      <c r="KNN46" s="31"/>
      <c r="KNO46" s="31"/>
      <c r="KNP46" s="31"/>
      <c r="KNQ46" s="31"/>
      <c r="KNR46" s="31"/>
      <c r="KNS46" s="31"/>
      <c r="KNT46" s="31"/>
      <c r="KNU46" s="31"/>
      <c r="KNV46" s="31"/>
      <c r="KNW46" s="31"/>
      <c r="KNX46" s="31"/>
      <c r="KNY46" s="31"/>
      <c r="KNZ46" s="31"/>
      <c r="KOA46" s="31"/>
      <c r="KOB46" s="31"/>
      <c r="KOC46" s="31"/>
      <c r="KOD46" s="31"/>
      <c r="KOE46" s="31"/>
      <c r="KOF46" s="31"/>
      <c r="KOG46" s="31"/>
      <c r="KOH46" s="31"/>
      <c r="KOI46" s="31"/>
      <c r="KOJ46" s="31"/>
      <c r="KOK46" s="31"/>
      <c r="KOL46" s="31"/>
      <c r="KOM46" s="31"/>
      <c r="KON46" s="31"/>
      <c r="KOO46" s="31"/>
      <c r="KOP46" s="31"/>
      <c r="KOQ46" s="31"/>
      <c r="KOR46" s="31"/>
      <c r="KOS46" s="31"/>
      <c r="KOT46" s="31"/>
      <c r="KOU46" s="31"/>
      <c r="KOV46" s="31"/>
      <c r="KOW46" s="31"/>
      <c r="KOX46" s="31"/>
      <c r="KOY46" s="31"/>
      <c r="KOZ46" s="31"/>
      <c r="KPA46" s="31"/>
      <c r="KPB46" s="31"/>
      <c r="KPC46" s="31"/>
      <c r="KPD46" s="31"/>
      <c r="KPE46" s="31"/>
      <c r="KPF46" s="31"/>
      <c r="KPG46" s="31"/>
      <c r="KPH46" s="31"/>
      <c r="KPI46" s="31"/>
      <c r="KPJ46" s="31"/>
      <c r="KPK46" s="31"/>
      <c r="KPL46" s="31"/>
      <c r="KPM46" s="31"/>
      <c r="KPN46" s="31"/>
      <c r="KPO46" s="31"/>
      <c r="KPP46" s="31"/>
      <c r="KPQ46" s="31"/>
      <c r="KPR46" s="31"/>
      <c r="KPS46" s="31"/>
      <c r="KPT46" s="31"/>
      <c r="KPU46" s="31"/>
      <c r="KPV46" s="31"/>
      <c r="KPW46" s="31"/>
      <c r="KPX46" s="31"/>
      <c r="KPY46" s="31"/>
      <c r="KPZ46" s="31"/>
      <c r="KQA46" s="31"/>
      <c r="KQB46" s="31"/>
      <c r="KQC46" s="31"/>
      <c r="KQD46" s="31"/>
      <c r="KQE46" s="31"/>
      <c r="KQF46" s="31"/>
      <c r="KQG46" s="31"/>
      <c r="KQH46" s="31"/>
      <c r="KQI46" s="31"/>
      <c r="KQJ46" s="31"/>
      <c r="KQK46" s="31"/>
      <c r="KQL46" s="31"/>
      <c r="KQM46" s="31"/>
      <c r="KQN46" s="31"/>
      <c r="KQO46" s="31"/>
      <c r="KQP46" s="31"/>
      <c r="KQQ46" s="31"/>
      <c r="KQR46" s="31"/>
      <c r="KQS46" s="31"/>
      <c r="KQT46" s="31"/>
      <c r="KQU46" s="31"/>
      <c r="KQV46" s="31"/>
      <c r="KQW46" s="31"/>
      <c r="KQX46" s="31"/>
      <c r="KQY46" s="31"/>
      <c r="KQZ46" s="31"/>
      <c r="KRA46" s="31"/>
      <c r="KRB46" s="31"/>
      <c r="KRC46" s="31"/>
      <c r="KRD46" s="31"/>
      <c r="KRE46" s="31"/>
      <c r="KRF46" s="31"/>
      <c r="KRG46" s="31"/>
      <c r="KRH46" s="31"/>
      <c r="KRI46" s="31"/>
      <c r="KRJ46" s="31"/>
      <c r="KRK46" s="31"/>
      <c r="KRL46" s="31"/>
      <c r="KRM46" s="31"/>
      <c r="KRN46" s="31"/>
      <c r="KRO46" s="31"/>
      <c r="KRP46" s="31"/>
      <c r="KRQ46" s="31"/>
      <c r="KRR46" s="31"/>
      <c r="KRS46" s="31"/>
      <c r="KRT46" s="31"/>
      <c r="KRU46" s="31"/>
      <c r="KRV46" s="31"/>
      <c r="KRW46" s="31"/>
      <c r="KRX46" s="31"/>
      <c r="KRY46" s="31"/>
      <c r="KRZ46" s="31"/>
      <c r="KSA46" s="31"/>
      <c r="KSB46" s="31"/>
      <c r="KSC46" s="31"/>
      <c r="KSD46" s="31"/>
      <c r="KSE46" s="31"/>
      <c r="KSF46" s="31"/>
      <c r="KSG46" s="31"/>
      <c r="KSH46" s="31"/>
      <c r="KSI46" s="31"/>
      <c r="KSJ46" s="31"/>
      <c r="KSK46" s="31"/>
      <c r="KSL46" s="31"/>
      <c r="KSM46" s="31"/>
      <c r="KSN46" s="31"/>
      <c r="KSO46" s="31"/>
      <c r="KSP46" s="31"/>
      <c r="KSQ46" s="31"/>
      <c r="KSR46" s="31"/>
      <c r="KSS46" s="31"/>
      <c r="KST46" s="31"/>
      <c r="KSU46" s="31"/>
      <c r="KSV46" s="31"/>
      <c r="KSW46" s="31"/>
      <c r="KSX46" s="31"/>
      <c r="KSY46" s="31"/>
      <c r="KSZ46" s="31"/>
      <c r="KTA46" s="31"/>
      <c r="KTB46" s="31"/>
      <c r="KTC46" s="31"/>
      <c r="KTD46" s="31"/>
      <c r="KTE46" s="31"/>
      <c r="KTF46" s="31"/>
      <c r="KTG46" s="31"/>
      <c r="KTH46" s="31"/>
      <c r="KTI46" s="31"/>
      <c r="KTJ46" s="31"/>
      <c r="KTK46" s="31"/>
      <c r="KTL46" s="31"/>
      <c r="KTM46" s="31"/>
      <c r="KTN46" s="31"/>
      <c r="KTO46" s="31"/>
      <c r="KTP46" s="31"/>
      <c r="KTQ46" s="31"/>
      <c r="KTR46" s="31"/>
      <c r="KTS46" s="31"/>
      <c r="KTT46" s="31"/>
      <c r="KTU46" s="31"/>
      <c r="KTV46" s="31"/>
      <c r="KTW46" s="31"/>
      <c r="KTX46" s="31"/>
      <c r="KTY46" s="31"/>
      <c r="KTZ46" s="31"/>
      <c r="KUA46" s="31"/>
      <c r="KUB46" s="31"/>
      <c r="KUC46" s="31"/>
      <c r="KUD46" s="31"/>
      <c r="KUE46" s="31"/>
      <c r="KUF46" s="31"/>
      <c r="KUG46" s="31"/>
      <c r="KUH46" s="31"/>
      <c r="KUI46" s="31"/>
      <c r="KUJ46" s="31"/>
      <c r="KUK46" s="31"/>
      <c r="KUL46" s="31"/>
      <c r="KUM46" s="31"/>
      <c r="KUN46" s="31"/>
      <c r="KUO46" s="31"/>
      <c r="KUP46" s="31"/>
      <c r="KUQ46" s="31"/>
      <c r="KUR46" s="31"/>
      <c r="KUS46" s="31"/>
      <c r="KUT46" s="31"/>
      <c r="KUU46" s="31"/>
      <c r="KUV46" s="31"/>
      <c r="KUW46" s="31"/>
      <c r="KUX46" s="31"/>
      <c r="KUY46" s="31"/>
      <c r="KUZ46" s="31"/>
      <c r="KVA46" s="31"/>
      <c r="KVB46" s="31"/>
      <c r="KVC46" s="31"/>
      <c r="KVD46" s="31"/>
      <c r="KVE46" s="31"/>
      <c r="KVF46" s="31"/>
      <c r="KVG46" s="31"/>
      <c r="KVH46" s="31"/>
      <c r="KVI46" s="31"/>
      <c r="KVJ46" s="31"/>
      <c r="KVK46" s="31"/>
      <c r="KVL46" s="31"/>
      <c r="KVM46" s="31"/>
      <c r="KVN46" s="31"/>
      <c r="KVO46" s="31"/>
      <c r="KVP46" s="31"/>
      <c r="KVQ46" s="31"/>
      <c r="KVR46" s="31"/>
      <c r="KVS46" s="31"/>
      <c r="KVT46" s="31"/>
      <c r="KVU46" s="31"/>
      <c r="KVV46" s="31"/>
      <c r="KVW46" s="31"/>
      <c r="KVX46" s="31"/>
      <c r="KVY46" s="31"/>
      <c r="KVZ46" s="31"/>
      <c r="KWA46" s="31"/>
      <c r="KWB46" s="31"/>
      <c r="KWC46" s="31"/>
      <c r="KWD46" s="31"/>
      <c r="KWE46" s="31"/>
      <c r="KWF46" s="31"/>
      <c r="KWG46" s="31"/>
      <c r="KWH46" s="31"/>
      <c r="KWI46" s="31"/>
      <c r="KWJ46" s="31"/>
      <c r="KWK46" s="31"/>
      <c r="KWL46" s="31"/>
      <c r="KWM46" s="31"/>
      <c r="KWN46" s="31"/>
      <c r="KWO46" s="31"/>
      <c r="KWP46" s="31"/>
      <c r="KWQ46" s="31"/>
      <c r="KWR46" s="31"/>
      <c r="KWS46" s="31"/>
      <c r="KWT46" s="31"/>
      <c r="KWU46" s="31"/>
      <c r="KWV46" s="31"/>
      <c r="KWW46" s="31"/>
      <c r="KWX46" s="31"/>
      <c r="KWY46" s="31"/>
      <c r="KWZ46" s="31"/>
      <c r="KXA46" s="31"/>
      <c r="KXB46" s="31"/>
      <c r="KXC46" s="31"/>
      <c r="KXD46" s="31"/>
      <c r="KXE46" s="31"/>
      <c r="KXF46" s="31"/>
      <c r="KXG46" s="31"/>
      <c r="KXH46" s="31"/>
      <c r="KXI46" s="31"/>
      <c r="KXJ46" s="31"/>
      <c r="KXK46" s="31"/>
      <c r="KXL46" s="31"/>
      <c r="KXM46" s="31"/>
      <c r="KXN46" s="31"/>
      <c r="KXO46" s="31"/>
      <c r="KXP46" s="31"/>
      <c r="KXQ46" s="31"/>
      <c r="KXR46" s="31"/>
      <c r="KXS46" s="31"/>
      <c r="KXT46" s="31"/>
      <c r="KXU46" s="31"/>
      <c r="KXV46" s="31"/>
      <c r="KXW46" s="31"/>
      <c r="KXX46" s="31"/>
      <c r="KXY46" s="31"/>
      <c r="KXZ46" s="31"/>
      <c r="KYA46" s="31"/>
      <c r="KYB46" s="31"/>
      <c r="KYC46" s="31"/>
      <c r="KYD46" s="31"/>
      <c r="KYE46" s="31"/>
      <c r="KYF46" s="31"/>
      <c r="KYG46" s="31"/>
      <c r="KYH46" s="31"/>
      <c r="KYI46" s="31"/>
      <c r="KYJ46" s="31"/>
      <c r="KYK46" s="31"/>
      <c r="KYL46" s="31"/>
      <c r="KYM46" s="31"/>
      <c r="KYN46" s="31"/>
      <c r="KYO46" s="31"/>
      <c r="KYP46" s="31"/>
      <c r="KYQ46" s="31"/>
      <c r="KYR46" s="31"/>
      <c r="KYS46" s="31"/>
      <c r="KYT46" s="31"/>
      <c r="KYU46" s="31"/>
      <c r="KYV46" s="31"/>
      <c r="KYW46" s="31"/>
      <c r="KYX46" s="31"/>
      <c r="KYY46" s="31"/>
      <c r="KYZ46" s="31"/>
      <c r="KZA46" s="31"/>
      <c r="KZB46" s="31"/>
      <c r="KZC46" s="31"/>
      <c r="KZD46" s="31"/>
      <c r="KZE46" s="31"/>
      <c r="KZF46" s="31"/>
      <c r="KZG46" s="31"/>
      <c r="KZH46" s="31"/>
      <c r="KZI46" s="31"/>
      <c r="KZJ46" s="31"/>
      <c r="KZK46" s="31"/>
      <c r="KZL46" s="31"/>
      <c r="KZM46" s="31"/>
      <c r="KZN46" s="31"/>
      <c r="KZO46" s="31"/>
      <c r="KZP46" s="31"/>
      <c r="KZQ46" s="31"/>
      <c r="KZR46" s="31"/>
      <c r="KZS46" s="31"/>
      <c r="KZT46" s="31"/>
      <c r="KZU46" s="31"/>
      <c r="KZV46" s="31"/>
      <c r="KZW46" s="31"/>
      <c r="KZX46" s="31"/>
      <c r="KZY46" s="31"/>
      <c r="KZZ46" s="31"/>
      <c r="LAA46" s="31"/>
      <c r="LAB46" s="31"/>
      <c r="LAC46" s="31"/>
      <c r="LAD46" s="31"/>
      <c r="LAE46" s="31"/>
      <c r="LAF46" s="31"/>
      <c r="LAG46" s="31"/>
      <c r="LAH46" s="31"/>
      <c r="LAI46" s="31"/>
      <c r="LAJ46" s="31"/>
      <c r="LAK46" s="31"/>
      <c r="LAL46" s="31"/>
      <c r="LAM46" s="31"/>
      <c r="LAN46" s="31"/>
      <c r="LAO46" s="31"/>
      <c r="LAP46" s="31"/>
      <c r="LAQ46" s="31"/>
      <c r="LAR46" s="31"/>
      <c r="LAS46" s="31"/>
      <c r="LAT46" s="31"/>
      <c r="LAU46" s="31"/>
      <c r="LAV46" s="31"/>
      <c r="LAW46" s="31"/>
      <c r="LAX46" s="31"/>
      <c r="LAY46" s="31"/>
      <c r="LAZ46" s="31"/>
      <c r="LBA46" s="31"/>
      <c r="LBB46" s="31"/>
      <c r="LBC46" s="31"/>
      <c r="LBD46" s="31"/>
      <c r="LBE46" s="31"/>
      <c r="LBF46" s="31"/>
      <c r="LBG46" s="31"/>
      <c r="LBH46" s="31"/>
      <c r="LBI46" s="31"/>
      <c r="LBJ46" s="31"/>
      <c r="LBK46" s="31"/>
      <c r="LBL46" s="31"/>
      <c r="LBM46" s="31"/>
      <c r="LBN46" s="31"/>
      <c r="LBO46" s="31"/>
      <c r="LBP46" s="31"/>
      <c r="LBQ46" s="31"/>
      <c r="LBR46" s="31"/>
      <c r="LBS46" s="31"/>
      <c r="LBT46" s="31"/>
      <c r="LBU46" s="31"/>
      <c r="LBV46" s="31"/>
      <c r="LBW46" s="31"/>
      <c r="LBX46" s="31"/>
      <c r="LBY46" s="31"/>
      <c r="LBZ46" s="31"/>
      <c r="LCA46" s="31"/>
      <c r="LCB46" s="31"/>
      <c r="LCC46" s="31"/>
      <c r="LCD46" s="31"/>
      <c r="LCE46" s="31"/>
      <c r="LCF46" s="31"/>
      <c r="LCG46" s="31"/>
      <c r="LCH46" s="31"/>
      <c r="LCI46" s="31"/>
      <c r="LCJ46" s="31"/>
      <c r="LCK46" s="31"/>
      <c r="LCL46" s="31"/>
      <c r="LCM46" s="31"/>
      <c r="LCN46" s="31"/>
      <c r="LCO46" s="31"/>
      <c r="LCP46" s="31"/>
      <c r="LCQ46" s="31"/>
      <c r="LCR46" s="31"/>
      <c r="LCS46" s="31"/>
      <c r="LCT46" s="31"/>
      <c r="LCU46" s="31"/>
      <c r="LCV46" s="31"/>
      <c r="LCW46" s="31"/>
      <c r="LCX46" s="31"/>
      <c r="LCY46" s="31"/>
      <c r="LCZ46" s="31"/>
      <c r="LDA46" s="31"/>
      <c r="LDB46" s="31"/>
      <c r="LDC46" s="31"/>
      <c r="LDD46" s="31"/>
      <c r="LDE46" s="31"/>
      <c r="LDF46" s="31"/>
      <c r="LDG46" s="31"/>
      <c r="LDH46" s="31"/>
      <c r="LDI46" s="31"/>
      <c r="LDJ46" s="31"/>
      <c r="LDK46" s="31"/>
      <c r="LDL46" s="31"/>
      <c r="LDM46" s="31"/>
      <c r="LDN46" s="31"/>
      <c r="LDO46" s="31"/>
      <c r="LDP46" s="31"/>
      <c r="LDQ46" s="31"/>
      <c r="LDR46" s="31"/>
      <c r="LDS46" s="31"/>
      <c r="LDT46" s="31"/>
      <c r="LDU46" s="31"/>
      <c r="LDV46" s="31"/>
      <c r="LDW46" s="31"/>
      <c r="LDX46" s="31"/>
      <c r="LDY46" s="31"/>
      <c r="LDZ46" s="31"/>
      <c r="LEA46" s="31"/>
      <c r="LEB46" s="31"/>
      <c r="LEC46" s="31"/>
      <c r="LED46" s="31"/>
      <c r="LEE46" s="31"/>
      <c r="LEF46" s="31"/>
      <c r="LEG46" s="31"/>
      <c r="LEH46" s="31"/>
      <c r="LEI46" s="31"/>
      <c r="LEJ46" s="31"/>
      <c r="LEK46" s="31"/>
      <c r="LEL46" s="31"/>
      <c r="LEM46" s="31"/>
      <c r="LEN46" s="31"/>
      <c r="LEO46" s="31"/>
      <c r="LEP46" s="31"/>
      <c r="LEQ46" s="31"/>
      <c r="LER46" s="31"/>
      <c r="LES46" s="31"/>
      <c r="LET46" s="31"/>
      <c r="LEU46" s="31"/>
      <c r="LEV46" s="31"/>
      <c r="LEW46" s="31"/>
      <c r="LEX46" s="31"/>
      <c r="LEY46" s="31"/>
      <c r="LEZ46" s="31"/>
      <c r="LFA46" s="31"/>
      <c r="LFB46" s="31"/>
      <c r="LFC46" s="31"/>
      <c r="LFD46" s="31"/>
      <c r="LFE46" s="31"/>
      <c r="LFF46" s="31"/>
      <c r="LFG46" s="31"/>
      <c r="LFH46" s="31"/>
      <c r="LFI46" s="31"/>
      <c r="LFJ46" s="31"/>
      <c r="LFK46" s="31"/>
      <c r="LFL46" s="31"/>
      <c r="LFM46" s="31"/>
      <c r="LFN46" s="31"/>
      <c r="LFO46" s="31"/>
      <c r="LFP46" s="31"/>
      <c r="LFQ46" s="31"/>
      <c r="LFR46" s="31"/>
      <c r="LFS46" s="31"/>
      <c r="LFT46" s="31"/>
      <c r="LFU46" s="31"/>
      <c r="LFV46" s="31"/>
      <c r="LFW46" s="31"/>
      <c r="LFX46" s="31"/>
      <c r="LFY46" s="31"/>
      <c r="LFZ46" s="31"/>
      <c r="LGA46" s="31"/>
      <c r="LGB46" s="31"/>
      <c r="LGC46" s="31"/>
      <c r="LGD46" s="31"/>
      <c r="LGE46" s="31"/>
      <c r="LGF46" s="31"/>
      <c r="LGG46" s="31"/>
      <c r="LGH46" s="31"/>
      <c r="LGI46" s="31"/>
      <c r="LGJ46" s="31"/>
      <c r="LGK46" s="31"/>
      <c r="LGL46" s="31"/>
      <c r="LGM46" s="31"/>
      <c r="LGN46" s="31"/>
      <c r="LGO46" s="31"/>
      <c r="LGP46" s="31"/>
      <c r="LGQ46" s="31"/>
      <c r="LGR46" s="31"/>
      <c r="LGS46" s="31"/>
      <c r="LGT46" s="31"/>
      <c r="LGU46" s="31"/>
      <c r="LGV46" s="31"/>
      <c r="LGW46" s="31"/>
      <c r="LGX46" s="31"/>
      <c r="LGY46" s="31"/>
      <c r="LGZ46" s="31"/>
      <c r="LHA46" s="31"/>
      <c r="LHB46" s="31"/>
      <c r="LHC46" s="31"/>
      <c r="LHD46" s="31"/>
      <c r="LHE46" s="31"/>
      <c r="LHF46" s="31"/>
      <c r="LHG46" s="31"/>
      <c r="LHH46" s="31"/>
      <c r="LHI46" s="31"/>
      <c r="LHJ46" s="31"/>
      <c r="LHK46" s="31"/>
      <c r="LHL46" s="31"/>
      <c r="LHM46" s="31"/>
      <c r="LHN46" s="31"/>
      <c r="LHO46" s="31"/>
      <c r="LHP46" s="31"/>
      <c r="LHQ46" s="31"/>
      <c r="LHR46" s="31"/>
      <c r="LHS46" s="31"/>
      <c r="LHT46" s="31"/>
      <c r="LHU46" s="31"/>
      <c r="LHV46" s="31"/>
      <c r="LHW46" s="31"/>
      <c r="LHX46" s="31"/>
      <c r="LHY46" s="31"/>
      <c r="LHZ46" s="31"/>
      <c r="LIA46" s="31"/>
      <c r="LIB46" s="31"/>
      <c r="LIC46" s="31"/>
      <c r="LID46" s="31"/>
      <c r="LIE46" s="31"/>
      <c r="LIF46" s="31"/>
      <c r="LIG46" s="31"/>
      <c r="LIH46" s="31"/>
      <c r="LII46" s="31"/>
      <c r="LIJ46" s="31"/>
      <c r="LIK46" s="31"/>
      <c r="LIL46" s="31"/>
      <c r="LIM46" s="31"/>
      <c r="LIN46" s="31"/>
      <c r="LIO46" s="31"/>
      <c r="LIP46" s="31"/>
      <c r="LIQ46" s="31"/>
      <c r="LIR46" s="31"/>
      <c r="LIS46" s="31"/>
      <c r="LIT46" s="31"/>
      <c r="LIU46" s="31"/>
      <c r="LIV46" s="31"/>
      <c r="LIW46" s="31"/>
      <c r="LIX46" s="31"/>
      <c r="LIY46" s="31"/>
      <c r="LIZ46" s="31"/>
      <c r="LJA46" s="31"/>
      <c r="LJB46" s="31"/>
      <c r="LJC46" s="31"/>
      <c r="LJD46" s="31"/>
      <c r="LJE46" s="31"/>
      <c r="LJF46" s="31"/>
      <c r="LJG46" s="31"/>
      <c r="LJH46" s="31"/>
      <c r="LJI46" s="31"/>
      <c r="LJJ46" s="31"/>
      <c r="LJK46" s="31"/>
      <c r="LJL46" s="31"/>
      <c r="LJM46" s="31"/>
      <c r="LJN46" s="31"/>
      <c r="LJO46" s="31"/>
      <c r="LJP46" s="31"/>
      <c r="LJQ46" s="31"/>
      <c r="LJR46" s="31"/>
      <c r="LJS46" s="31"/>
      <c r="LJT46" s="31"/>
      <c r="LJU46" s="31"/>
      <c r="LJV46" s="31"/>
      <c r="LJW46" s="31"/>
      <c r="LJX46" s="31"/>
      <c r="LJY46" s="31"/>
      <c r="LJZ46" s="31"/>
      <c r="LKA46" s="31"/>
      <c r="LKB46" s="31"/>
      <c r="LKC46" s="31"/>
      <c r="LKD46" s="31"/>
      <c r="LKE46" s="31"/>
      <c r="LKF46" s="31"/>
      <c r="LKG46" s="31"/>
      <c r="LKH46" s="31"/>
      <c r="LKI46" s="31"/>
      <c r="LKJ46" s="31"/>
      <c r="LKK46" s="31"/>
      <c r="LKL46" s="31"/>
      <c r="LKM46" s="31"/>
      <c r="LKN46" s="31"/>
      <c r="LKO46" s="31"/>
      <c r="LKP46" s="31"/>
      <c r="LKQ46" s="31"/>
      <c r="LKR46" s="31"/>
      <c r="LKS46" s="31"/>
      <c r="LKT46" s="31"/>
      <c r="LKU46" s="31"/>
      <c r="LKV46" s="31"/>
      <c r="LKW46" s="31"/>
      <c r="LKX46" s="31"/>
      <c r="LKY46" s="31"/>
      <c r="LKZ46" s="31"/>
      <c r="LLA46" s="31"/>
      <c r="LLB46" s="31"/>
      <c r="LLC46" s="31"/>
      <c r="LLD46" s="31"/>
      <c r="LLE46" s="31"/>
      <c r="LLF46" s="31"/>
      <c r="LLG46" s="31"/>
      <c r="LLH46" s="31"/>
      <c r="LLI46" s="31"/>
      <c r="LLJ46" s="31"/>
      <c r="LLK46" s="31"/>
      <c r="LLL46" s="31"/>
      <c r="LLM46" s="31"/>
      <c r="LLN46" s="31"/>
      <c r="LLO46" s="31"/>
      <c r="LLP46" s="31"/>
      <c r="LLQ46" s="31"/>
      <c r="LLR46" s="31"/>
      <c r="LLS46" s="31"/>
      <c r="LLT46" s="31"/>
      <c r="LLU46" s="31"/>
      <c r="LLV46" s="31"/>
      <c r="LLW46" s="31"/>
      <c r="LLX46" s="31"/>
      <c r="LLY46" s="31"/>
      <c r="LLZ46" s="31"/>
      <c r="LMA46" s="31"/>
      <c r="LMB46" s="31"/>
      <c r="LMC46" s="31"/>
      <c r="LMD46" s="31"/>
      <c r="LME46" s="31"/>
      <c r="LMF46" s="31"/>
      <c r="LMG46" s="31"/>
      <c r="LMH46" s="31"/>
      <c r="LMI46" s="31"/>
      <c r="LMJ46" s="31"/>
      <c r="LMK46" s="31"/>
      <c r="LML46" s="31"/>
      <c r="LMM46" s="31"/>
      <c r="LMN46" s="31"/>
      <c r="LMO46" s="31"/>
      <c r="LMP46" s="31"/>
      <c r="LMQ46" s="31"/>
      <c r="LMR46" s="31"/>
      <c r="LMS46" s="31"/>
      <c r="LMT46" s="31"/>
      <c r="LMU46" s="31"/>
      <c r="LMV46" s="31"/>
      <c r="LMW46" s="31"/>
      <c r="LMX46" s="31"/>
      <c r="LMY46" s="31"/>
      <c r="LMZ46" s="31"/>
      <c r="LNA46" s="31"/>
      <c r="LNB46" s="31"/>
      <c r="LNC46" s="31"/>
      <c r="LND46" s="31"/>
      <c r="LNE46" s="31"/>
      <c r="LNF46" s="31"/>
      <c r="LNG46" s="31"/>
      <c r="LNH46" s="31"/>
      <c r="LNI46" s="31"/>
      <c r="LNJ46" s="31"/>
      <c r="LNK46" s="31"/>
      <c r="LNL46" s="31"/>
      <c r="LNM46" s="31"/>
      <c r="LNN46" s="31"/>
      <c r="LNO46" s="31"/>
      <c r="LNP46" s="31"/>
      <c r="LNQ46" s="31"/>
      <c r="LNR46" s="31"/>
      <c r="LNS46" s="31"/>
      <c r="LNT46" s="31"/>
      <c r="LNU46" s="31"/>
      <c r="LNV46" s="31"/>
      <c r="LNW46" s="31"/>
      <c r="LNX46" s="31"/>
      <c r="LNY46" s="31"/>
      <c r="LNZ46" s="31"/>
      <c r="LOA46" s="31"/>
      <c r="LOB46" s="31"/>
      <c r="LOC46" s="31"/>
      <c r="LOD46" s="31"/>
      <c r="LOE46" s="31"/>
      <c r="LOF46" s="31"/>
      <c r="LOG46" s="31"/>
      <c r="LOH46" s="31"/>
      <c r="LOI46" s="31"/>
      <c r="LOJ46" s="31"/>
      <c r="LOK46" s="31"/>
      <c r="LOL46" s="31"/>
      <c r="LOM46" s="31"/>
      <c r="LON46" s="31"/>
      <c r="LOO46" s="31"/>
      <c r="LOP46" s="31"/>
      <c r="LOQ46" s="31"/>
      <c r="LOR46" s="31"/>
      <c r="LOS46" s="31"/>
      <c r="LOT46" s="31"/>
      <c r="LOU46" s="31"/>
      <c r="LOV46" s="31"/>
      <c r="LOW46" s="31"/>
      <c r="LOX46" s="31"/>
      <c r="LOY46" s="31"/>
      <c r="LOZ46" s="31"/>
      <c r="LPA46" s="31"/>
      <c r="LPB46" s="31"/>
      <c r="LPC46" s="31"/>
      <c r="LPD46" s="31"/>
      <c r="LPE46" s="31"/>
      <c r="LPF46" s="31"/>
      <c r="LPG46" s="31"/>
      <c r="LPH46" s="31"/>
      <c r="LPI46" s="31"/>
      <c r="LPJ46" s="31"/>
      <c r="LPK46" s="31"/>
      <c r="LPL46" s="31"/>
      <c r="LPM46" s="31"/>
      <c r="LPN46" s="31"/>
      <c r="LPO46" s="31"/>
      <c r="LPP46" s="31"/>
      <c r="LPQ46" s="31"/>
      <c r="LPR46" s="31"/>
      <c r="LPS46" s="31"/>
      <c r="LPT46" s="31"/>
      <c r="LPU46" s="31"/>
      <c r="LPV46" s="31"/>
      <c r="LPW46" s="31"/>
      <c r="LPX46" s="31"/>
      <c r="LPY46" s="31"/>
      <c r="LPZ46" s="31"/>
      <c r="LQA46" s="31"/>
      <c r="LQB46" s="31"/>
      <c r="LQC46" s="31"/>
      <c r="LQD46" s="31"/>
      <c r="LQE46" s="31"/>
      <c r="LQF46" s="31"/>
      <c r="LQG46" s="31"/>
      <c r="LQH46" s="31"/>
      <c r="LQI46" s="31"/>
      <c r="LQJ46" s="31"/>
      <c r="LQK46" s="31"/>
      <c r="LQL46" s="31"/>
      <c r="LQM46" s="31"/>
      <c r="LQN46" s="31"/>
      <c r="LQO46" s="31"/>
      <c r="LQP46" s="31"/>
      <c r="LQQ46" s="31"/>
      <c r="LQR46" s="31"/>
      <c r="LQS46" s="31"/>
      <c r="LQT46" s="31"/>
      <c r="LQU46" s="31"/>
      <c r="LQV46" s="31"/>
      <c r="LQW46" s="31"/>
      <c r="LQX46" s="31"/>
      <c r="LQY46" s="31"/>
      <c r="LQZ46" s="31"/>
      <c r="LRA46" s="31"/>
      <c r="LRB46" s="31"/>
      <c r="LRC46" s="31"/>
      <c r="LRD46" s="31"/>
      <c r="LRE46" s="31"/>
      <c r="LRF46" s="31"/>
      <c r="LRG46" s="31"/>
      <c r="LRH46" s="31"/>
      <c r="LRI46" s="31"/>
      <c r="LRJ46" s="31"/>
      <c r="LRK46" s="31"/>
      <c r="LRL46" s="31"/>
      <c r="LRM46" s="31"/>
      <c r="LRN46" s="31"/>
      <c r="LRO46" s="31"/>
      <c r="LRP46" s="31"/>
      <c r="LRQ46" s="31"/>
      <c r="LRR46" s="31"/>
      <c r="LRS46" s="31"/>
      <c r="LRT46" s="31"/>
      <c r="LRU46" s="31"/>
      <c r="LRV46" s="31"/>
      <c r="LRW46" s="31"/>
      <c r="LRX46" s="31"/>
      <c r="LRY46" s="31"/>
      <c r="LRZ46" s="31"/>
      <c r="LSA46" s="31"/>
      <c r="LSB46" s="31"/>
      <c r="LSC46" s="31"/>
      <c r="LSD46" s="31"/>
      <c r="LSE46" s="31"/>
      <c r="LSF46" s="31"/>
      <c r="LSG46" s="31"/>
      <c r="LSH46" s="31"/>
      <c r="LSI46" s="31"/>
      <c r="LSJ46" s="31"/>
      <c r="LSK46" s="31"/>
      <c r="LSL46" s="31"/>
      <c r="LSM46" s="31"/>
      <c r="LSN46" s="31"/>
      <c r="LSO46" s="31"/>
      <c r="LSP46" s="31"/>
      <c r="LSQ46" s="31"/>
      <c r="LSR46" s="31"/>
      <c r="LSS46" s="31"/>
      <c r="LST46" s="31"/>
      <c r="LSU46" s="31"/>
      <c r="LSV46" s="31"/>
      <c r="LSW46" s="31"/>
      <c r="LSX46" s="31"/>
      <c r="LSY46" s="31"/>
      <c r="LSZ46" s="31"/>
      <c r="LTA46" s="31"/>
      <c r="LTB46" s="31"/>
      <c r="LTC46" s="31"/>
      <c r="LTD46" s="31"/>
      <c r="LTE46" s="31"/>
      <c r="LTF46" s="31"/>
      <c r="LTG46" s="31"/>
      <c r="LTH46" s="31"/>
      <c r="LTI46" s="31"/>
      <c r="LTJ46" s="31"/>
      <c r="LTK46" s="31"/>
      <c r="LTL46" s="31"/>
      <c r="LTM46" s="31"/>
      <c r="LTN46" s="31"/>
      <c r="LTO46" s="31"/>
      <c r="LTP46" s="31"/>
      <c r="LTQ46" s="31"/>
      <c r="LTR46" s="31"/>
      <c r="LTS46" s="31"/>
      <c r="LTT46" s="31"/>
      <c r="LTU46" s="31"/>
      <c r="LTV46" s="31"/>
      <c r="LTW46" s="31"/>
      <c r="LTX46" s="31"/>
      <c r="LTY46" s="31"/>
      <c r="LTZ46" s="31"/>
      <c r="LUA46" s="31"/>
      <c r="LUB46" s="31"/>
      <c r="LUC46" s="31"/>
      <c r="LUD46" s="31"/>
      <c r="LUE46" s="31"/>
      <c r="LUF46" s="31"/>
      <c r="LUG46" s="31"/>
      <c r="LUH46" s="31"/>
      <c r="LUI46" s="31"/>
      <c r="LUJ46" s="31"/>
      <c r="LUK46" s="31"/>
      <c r="LUL46" s="31"/>
      <c r="LUM46" s="31"/>
      <c r="LUN46" s="31"/>
      <c r="LUO46" s="31"/>
      <c r="LUP46" s="31"/>
      <c r="LUQ46" s="31"/>
      <c r="LUR46" s="31"/>
      <c r="LUS46" s="31"/>
      <c r="LUT46" s="31"/>
      <c r="LUU46" s="31"/>
      <c r="LUV46" s="31"/>
      <c r="LUW46" s="31"/>
      <c r="LUX46" s="31"/>
      <c r="LUY46" s="31"/>
      <c r="LUZ46" s="31"/>
      <c r="LVA46" s="31"/>
      <c r="LVB46" s="31"/>
      <c r="LVC46" s="31"/>
      <c r="LVD46" s="31"/>
      <c r="LVE46" s="31"/>
      <c r="LVF46" s="31"/>
      <c r="LVG46" s="31"/>
      <c r="LVH46" s="31"/>
      <c r="LVI46" s="31"/>
      <c r="LVJ46" s="31"/>
      <c r="LVK46" s="31"/>
      <c r="LVL46" s="31"/>
      <c r="LVM46" s="31"/>
      <c r="LVN46" s="31"/>
      <c r="LVO46" s="31"/>
      <c r="LVP46" s="31"/>
      <c r="LVQ46" s="31"/>
      <c r="LVR46" s="31"/>
      <c r="LVS46" s="31"/>
      <c r="LVT46" s="31"/>
      <c r="LVU46" s="31"/>
      <c r="LVV46" s="31"/>
      <c r="LVW46" s="31"/>
      <c r="LVX46" s="31"/>
      <c r="LVY46" s="31"/>
      <c r="LVZ46" s="31"/>
      <c r="LWA46" s="31"/>
      <c r="LWB46" s="31"/>
      <c r="LWC46" s="31"/>
      <c r="LWD46" s="31"/>
      <c r="LWE46" s="31"/>
      <c r="LWF46" s="31"/>
      <c r="LWG46" s="31"/>
      <c r="LWH46" s="31"/>
      <c r="LWI46" s="31"/>
      <c r="LWJ46" s="31"/>
      <c r="LWK46" s="31"/>
      <c r="LWL46" s="31"/>
      <c r="LWM46" s="31"/>
      <c r="LWN46" s="31"/>
      <c r="LWO46" s="31"/>
      <c r="LWP46" s="31"/>
      <c r="LWQ46" s="31"/>
      <c r="LWR46" s="31"/>
      <c r="LWS46" s="31"/>
      <c r="LWT46" s="31"/>
      <c r="LWU46" s="31"/>
      <c r="LWV46" s="31"/>
      <c r="LWW46" s="31"/>
      <c r="LWX46" s="31"/>
      <c r="LWY46" s="31"/>
      <c r="LWZ46" s="31"/>
      <c r="LXA46" s="31"/>
      <c r="LXB46" s="31"/>
      <c r="LXC46" s="31"/>
      <c r="LXD46" s="31"/>
      <c r="LXE46" s="31"/>
      <c r="LXF46" s="31"/>
      <c r="LXG46" s="31"/>
      <c r="LXH46" s="31"/>
      <c r="LXI46" s="31"/>
      <c r="LXJ46" s="31"/>
      <c r="LXK46" s="31"/>
      <c r="LXL46" s="31"/>
      <c r="LXM46" s="31"/>
      <c r="LXN46" s="31"/>
      <c r="LXO46" s="31"/>
      <c r="LXP46" s="31"/>
      <c r="LXQ46" s="31"/>
      <c r="LXR46" s="31"/>
      <c r="LXS46" s="31"/>
      <c r="LXT46" s="31"/>
      <c r="LXU46" s="31"/>
      <c r="LXV46" s="31"/>
      <c r="LXW46" s="31"/>
      <c r="LXX46" s="31"/>
      <c r="LXY46" s="31"/>
      <c r="LXZ46" s="31"/>
      <c r="LYA46" s="31"/>
      <c r="LYB46" s="31"/>
      <c r="LYC46" s="31"/>
      <c r="LYD46" s="31"/>
      <c r="LYE46" s="31"/>
      <c r="LYF46" s="31"/>
      <c r="LYG46" s="31"/>
      <c r="LYH46" s="31"/>
      <c r="LYI46" s="31"/>
      <c r="LYJ46" s="31"/>
      <c r="LYK46" s="31"/>
      <c r="LYL46" s="31"/>
      <c r="LYM46" s="31"/>
      <c r="LYN46" s="31"/>
      <c r="LYO46" s="31"/>
      <c r="LYP46" s="31"/>
      <c r="LYQ46" s="31"/>
      <c r="LYR46" s="31"/>
      <c r="LYS46" s="31"/>
      <c r="LYT46" s="31"/>
      <c r="LYU46" s="31"/>
      <c r="LYV46" s="31"/>
      <c r="LYW46" s="31"/>
      <c r="LYX46" s="31"/>
      <c r="LYY46" s="31"/>
      <c r="LYZ46" s="31"/>
      <c r="LZA46" s="31"/>
      <c r="LZB46" s="31"/>
      <c r="LZC46" s="31"/>
      <c r="LZD46" s="31"/>
      <c r="LZE46" s="31"/>
      <c r="LZF46" s="31"/>
      <c r="LZG46" s="31"/>
      <c r="LZH46" s="31"/>
      <c r="LZI46" s="31"/>
      <c r="LZJ46" s="31"/>
      <c r="LZK46" s="31"/>
      <c r="LZL46" s="31"/>
      <c r="LZM46" s="31"/>
      <c r="LZN46" s="31"/>
      <c r="LZO46" s="31"/>
      <c r="LZP46" s="31"/>
      <c r="LZQ46" s="31"/>
      <c r="LZR46" s="31"/>
      <c r="LZS46" s="31"/>
      <c r="LZT46" s="31"/>
      <c r="LZU46" s="31"/>
      <c r="LZV46" s="31"/>
      <c r="LZW46" s="31"/>
      <c r="LZX46" s="31"/>
      <c r="LZY46" s="31"/>
      <c r="LZZ46" s="31"/>
      <c r="MAA46" s="31"/>
      <c r="MAB46" s="31"/>
      <c r="MAC46" s="31"/>
      <c r="MAD46" s="31"/>
      <c r="MAE46" s="31"/>
      <c r="MAF46" s="31"/>
      <c r="MAG46" s="31"/>
      <c r="MAH46" s="31"/>
      <c r="MAI46" s="31"/>
      <c r="MAJ46" s="31"/>
      <c r="MAK46" s="31"/>
      <c r="MAL46" s="31"/>
      <c r="MAM46" s="31"/>
      <c r="MAN46" s="31"/>
      <c r="MAO46" s="31"/>
      <c r="MAP46" s="31"/>
      <c r="MAQ46" s="31"/>
      <c r="MAR46" s="31"/>
      <c r="MAS46" s="31"/>
      <c r="MAT46" s="31"/>
      <c r="MAU46" s="31"/>
      <c r="MAV46" s="31"/>
      <c r="MAW46" s="31"/>
      <c r="MAX46" s="31"/>
      <c r="MAY46" s="31"/>
      <c r="MAZ46" s="31"/>
      <c r="MBA46" s="31"/>
      <c r="MBB46" s="31"/>
      <c r="MBC46" s="31"/>
      <c r="MBD46" s="31"/>
      <c r="MBE46" s="31"/>
      <c r="MBF46" s="31"/>
      <c r="MBG46" s="31"/>
      <c r="MBH46" s="31"/>
      <c r="MBI46" s="31"/>
      <c r="MBJ46" s="31"/>
      <c r="MBK46" s="31"/>
      <c r="MBL46" s="31"/>
      <c r="MBM46" s="31"/>
      <c r="MBN46" s="31"/>
      <c r="MBO46" s="31"/>
      <c r="MBP46" s="31"/>
      <c r="MBQ46" s="31"/>
      <c r="MBR46" s="31"/>
      <c r="MBS46" s="31"/>
      <c r="MBT46" s="31"/>
      <c r="MBU46" s="31"/>
      <c r="MBV46" s="31"/>
      <c r="MBW46" s="31"/>
      <c r="MBX46" s="31"/>
      <c r="MBY46" s="31"/>
      <c r="MBZ46" s="31"/>
      <c r="MCA46" s="31"/>
      <c r="MCB46" s="31"/>
      <c r="MCC46" s="31"/>
      <c r="MCD46" s="31"/>
      <c r="MCE46" s="31"/>
      <c r="MCF46" s="31"/>
      <c r="MCG46" s="31"/>
      <c r="MCH46" s="31"/>
      <c r="MCI46" s="31"/>
      <c r="MCJ46" s="31"/>
      <c r="MCK46" s="31"/>
      <c r="MCL46" s="31"/>
      <c r="MCM46" s="31"/>
      <c r="MCN46" s="31"/>
      <c r="MCO46" s="31"/>
      <c r="MCP46" s="31"/>
      <c r="MCQ46" s="31"/>
      <c r="MCR46" s="31"/>
      <c r="MCS46" s="31"/>
      <c r="MCT46" s="31"/>
      <c r="MCU46" s="31"/>
      <c r="MCV46" s="31"/>
      <c r="MCW46" s="31"/>
      <c r="MCX46" s="31"/>
      <c r="MCY46" s="31"/>
      <c r="MCZ46" s="31"/>
      <c r="MDA46" s="31"/>
      <c r="MDB46" s="31"/>
      <c r="MDC46" s="31"/>
      <c r="MDD46" s="31"/>
      <c r="MDE46" s="31"/>
      <c r="MDF46" s="31"/>
      <c r="MDG46" s="31"/>
      <c r="MDH46" s="31"/>
      <c r="MDI46" s="31"/>
      <c r="MDJ46" s="31"/>
      <c r="MDK46" s="31"/>
      <c r="MDL46" s="31"/>
      <c r="MDM46" s="31"/>
      <c r="MDN46" s="31"/>
      <c r="MDO46" s="31"/>
      <c r="MDP46" s="31"/>
      <c r="MDQ46" s="31"/>
      <c r="MDR46" s="31"/>
      <c r="MDS46" s="31"/>
      <c r="MDT46" s="31"/>
      <c r="MDU46" s="31"/>
      <c r="MDV46" s="31"/>
      <c r="MDW46" s="31"/>
      <c r="MDX46" s="31"/>
      <c r="MDY46" s="31"/>
      <c r="MDZ46" s="31"/>
      <c r="MEA46" s="31"/>
      <c r="MEB46" s="31"/>
      <c r="MEC46" s="31"/>
      <c r="MED46" s="31"/>
      <c r="MEE46" s="31"/>
      <c r="MEF46" s="31"/>
      <c r="MEG46" s="31"/>
      <c r="MEH46" s="31"/>
      <c r="MEI46" s="31"/>
      <c r="MEJ46" s="31"/>
      <c r="MEK46" s="31"/>
      <c r="MEL46" s="31"/>
      <c r="MEM46" s="31"/>
      <c r="MEN46" s="31"/>
      <c r="MEO46" s="31"/>
      <c r="MEP46" s="31"/>
      <c r="MEQ46" s="31"/>
      <c r="MER46" s="31"/>
      <c r="MES46" s="31"/>
      <c r="MET46" s="31"/>
      <c r="MEU46" s="31"/>
      <c r="MEV46" s="31"/>
      <c r="MEW46" s="31"/>
      <c r="MEX46" s="31"/>
      <c r="MEY46" s="31"/>
      <c r="MEZ46" s="31"/>
      <c r="MFA46" s="31"/>
      <c r="MFB46" s="31"/>
      <c r="MFC46" s="31"/>
      <c r="MFD46" s="31"/>
      <c r="MFE46" s="31"/>
      <c r="MFF46" s="31"/>
      <c r="MFG46" s="31"/>
      <c r="MFH46" s="31"/>
      <c r="MFI46" s="31"/>
      <c r="MFJ46" s="31"/>
      <c r="MFK46" s="31"/>
      <c r="MFL46" s="31"/>
      <c r="MFM46" s="31"/>
      <c r="MFN46" s="31"/>
      <c r="MFO46" s="31"/>
      <c r="MFP46" s="31"/>
      <c r="MFQ46" s="31"/>
      <c r="MFR46" s="31"/>
      <c r="MFS46" s="31"/>
      <c r="MFT46" s="31"/>
      <c r="MFU46" s="31"/>
      <c r="MFV46" s="31"/>
      <c r="MFW46" s="31"/>
      <c r="MFX46" s="31"/>
      <c r="MFY46" s="31"/>
      <c r="MFZ46" s="31"/>
      <c r="MGA46" s="31"/>
      <c r="MGB46" s="31"/>
      <c r="MGC46" s="31"/>
      <c r="MGD46" s="31"/>
      <c r="MGE46" s="31"/>
      <c r="MGF46" s="31"/>
      <c r="MGG46" s="31"/>
      <c r="MGH46" s="31"/>
      <c r="MGI46" s="31"/>
      <c r="MGJ46" s="31"/>
      <c r="MGK46" s="31"/>
      <c r="MGL46" s="31"/>
      <c r="MGM46" s="31"/>
      <c r="MGN46" s="31"/>
      <c r="MGO46" s="31"/>
      <c r="MGP46" s="31"/>
      <c r="MGQ46" s="31"/>
      <c r="MGR46" s="31"/>
      <c r="MGS46" s="31"/>
      <c r="MGT46" s="31"/>
      <c r="MGU46" s="31"/>
      <c r="MGV46" s="31"/>
      <c r="MGW46" s="31"/>
      <c r="MGX46" s="31"/>
      <c r="MGY46" s="31"/>
      <c r="MGZ46" s="31"/>
      <c r="MHA46" s="31"/>
      <c r="MHB46" s="31"/>
      <c r="MHC46" s="31"/>
      <c r="MHD46" s="31"/>
      <c r="MHE46" s="31"/>
      <c r="MHF46" s="31"/>
      <c r="MHG46" s="31"/>
      <c r="MHH46" s="31"/>
      <c r="MHI46" s="31"/>
      <c r="MHJ46" s="31"/>
      <c r="MHK46" s="31"/>
      <c r="MHL46" s="31"/>
      <c r="MHM46" s="31"/>
      <c r="MHN46" s="31"/>
      <c r="MHO46" s="31"/>
      <c r="MHP46" s="31"/>
      <c r="MHQ46" s="31"/>
      <c r="MHR46" s="31"/>
      <c r="MHS46" s="31"/>
      <c r="MHT46" s="31"/>
      <c r="MHU46" s="31"/>
      <c r="MHV46" s="31"/>
      <c r="MHW46" s="31"/>
      <c r="MHX46" s="31"/>
      <c r="MHY46" s="31"/>
      <c r="MHZ46" s="31"/>
      <c r="MIA46" s="31"/>
      <c r="MIB46" s="31"/>
      <c r="MIC46" s="31"/>
      <c r="MID46" s="31"/>
      <c r="MIE46" s="31"/>
      <c r="MIF46" s="31"/>
      <c r="MIG46" s="31"/>
      <c r="MIH46" s="31"/>
      <c r="MII46" s="31"/>
      <c r="MIJ46" s="31"/>
      <c r="MIK46" s="31"/>
      <c r="MIL46" s="31"/>
      <c r="MIM46" s="31"/>
      <c r="MIN46" s="31"/>
      <c r="MIO46" s="31"/>
      <c r="MIP46" s="31"/>
      <c r="MIQ46" s="31"/>
      <c r="MIR46" s="31"/>
      <c r="MIS46" s="31"/>
      <c r="MIT46" s="31"/>
      <c r="MIU46" s="31"/>
      <c r="MIV46" s="31"/>
      <c r="MIW46" s="31"/>
      <c r="MIX46" s="31"/>
      <c r="MIY46" s="31"/>
      <c r="MIZ46" s="31"/>
      <c r="MJA46" s="31"/>
      <c r="MJB46" s="31"/>
      <c r="MJC46" s="31"/>
      <c r="MJD46" s="31"/>
      <c r="MJE46" s="31"/>
      <c r="MJF46" s="31"/>
      <c r="MJG46" s="31"/>
      <c r="MJH46" s="31"/>
      <c r="MJI46" s="31"/>
      <c r="MJJ46" s="31"/>
      <c r="MJK46" s="31"/>
      <c r="MJL46" s="31"/>
      <c r="MJM46" s="31"/>
      <c r="MJN46" s="31"/>
      <c r="MJO46" s="31"/>
      <c r="MJP46" s="31"/>
      <c r="MJQ46" s="31"/>
      <c r="MJR46" s="31"/>
      <c r="MJS46" s="31"/>
      <c r="MJT46" s="31"/>
      <c r="MJU46" s="31"/>
      <c r="MJV46" s="31"/>
      <c r="MJW46" s="31"/>
      <c r="MJX46" s="31"/>
      <c r="MJY46" s="31"/>
      <c r="MJZ46" s="31"/>
      <c r="MKA46" s="31"/>
      <c r="MKB46" s="31"/>
      <c r="MKC46" s="31"/>
      <c r="MKD46" s="31"/>
      <c r="MKE46" s="31"/>
      <c r="MKF46" s="31"/>
      <c r="MKG46" s="31"/>
      <c r="MKH46" s="31"/>
      <c r="MKI46" s="31"/>
      <c r="MKJ46" s="31"/>
      <c r="MKK46" s="31"/>
      <c r="MKL46" s="31"/>
      <c r="MKM46" s="31"/>
      <c r="MKN46" s="31"/>
      <c r="MKO46" s="31"/>
      <c r="MKP46" s="31"/>
      <c r="MKQ46" s="31"/>
      <c r="MKR46" s="31"/>
      <c r="MKS46" s="31"/>
      <c r="MKT46" s="31"/>
      <c r="MKU46" s="31"/>
      <c r="MKV46" s="31"/>
      <c r="MKW46" s="31"/>
      <c r="MKX46" s="31"/>
      <c r="MKY46" s="31"/>
      <c r="MKZ46" s="31"/>
      <c r="MLA46" s="31"/>
      <c r="MLB46" s="31"/>
      <c r="MLC46" s="31"/>
      <c r="MLD46" s="31"/>
      <c r="MLE46" s="31"/>
      <c r="MLF46" s="31"/>
      <c r="MLG46" s="31"/>
      <c r="MLH46" s="31"/>
      <c r="MLI46" s="31"/>
      <c r="MLJ46" s="31"/>
      <c r="MLK46" s="31"/>
      <c r="MLL46" s="31"/>
      <c r="MLM46" s="31"/>
      <c r="MLN46" s="31"/>
      <c r="MLO46" s="31"/>
      <c r="MLP46" s="31"/>
      <c r="MLQ46" s="31"/>
      <c r="MLR46" s="31"/>
      <c r="MLS46" s="31"/>
      <c r="MLT46" s="31"/>
      <c r="MLU46" s="31"/>
      <c r="MLV46" s="31"/>
      <c r="MLW46" s="31"/>
      <c r="MLX46" s="31"/>
      <c r="MLY46" s="31"/>
      <c r="MLZ46" s="31"/>
      <c r="MMA46" s="31"/>
      <c r="MMB46" s="31"/>
      <c r="MMC46" s="31"/>
      <c r="MMD46" s="31"/>
      <c r="MME46" s="31"/>
      <c r="MMF46" s="31"/>
      <c r="MMG46" s="31"/>
      <c r="MMH46" s="31"/>
      <c r="MMI46" s="31"/>
      <c r="MMJ46" s="31"/>
      <c r="MMK46" s="31"/>
      <c r="MML46" s="31"/>
      <c r="MMM46" s="31"/>
      <c r="MMN46" s="31"/>
      <c r="MMO46" s="31"/>
      <c r="MMP46" s="31"/>
      <c r="MMQ46" s="31"/>
      <c r="MMR46" s="31"/>
      <c r="MMS46" s="31"/>
      <c r="MMT46" s="31"/>
      <c r="MMU46" s="31"/>
      <c r="MMV46" s="31"/>
      <c r="MMW46" s="31"/>
      <c r="MMX46" s="31"/>
      <c r="MMY46" s="31"/>
      <c r="MMZ46" s="31"/>
      <c r="MNA46" s="31"/>
      <c r="MNB46" s="31"/>
      <c r="MNC46" s="31"/>
      <c r="MND46" s="31"/>
      <c r="MNE46" s="31"/>
      <c r="MNF46" s="31"/>
      <c r="MNG46" s="31"/>
      <c r="MNH46" s="31"/>
      <c r="MNI46" s="31"/>
      <c r="MNJ46" s="31"/>
      <c r="MNK46" s="31"/>
      <c r="MNL46" s="31"/>
      <c r="MNM46" s="31"/>
      <c r="MNN46" s="31"/>
      <c r="MNO46" s="31"/>
      <c r="MNP46" s="31"/>
      <c r="MNQ46" s="31"/>
      <c r="MNR46" s="31"/>
      <c r="MNS46" s="31"/>
      <c r="MNT46" s="31"/>
      <c r="MNU46" s="31"/>
      <c r="MNV46" s="31"/>
      <c r="MNW46" s="31"/>
      <c r="MNX46" s="31"/>
      <c r="MNY46" s="31"/>
      <c r="MNZ46" s="31"/>
      <c r="MOA46" s="31"/>
      <c r="MOB46" s="31"/>
      <c r="MOC46" s="31"/>
      <c r="MOD46" s="31"/>
      <c r="MOE46" s="31"/>
      <c r="MOF46" s="31"/>
      <c r="MOG46" s="31"/>
      <c r="MOH46" s="31"/>
      <c r="MOI46" s="31"/>
      <c r="MOJ46" s="31"/>
      <c r="MOK46" s="31"/>
      <c r="MOL46" s="31"/>
      <c r="MOM46" s="31"/>
      <c r="MON46" s="31"/>
      <c r="MOO46" s="31"/>
      <c r="MOP46" s="31"/>
      <c r="MOQ46" s="31"/>
      <c r="MOR46" s="31"/>
      <c r="MOS46" s="31"/>
      <c r="MOT46" s="31"/>
      <c r="MOU46" s="31"/>
      <c r="MOV46" s="31"/>
      <c r="MOW46" s="31"/>
      <c r="MOX46" s="31"/>
      <c r="MOY46" s="31"/>
      <c r="MOZ46" s="31"/>
      <c r="MPA46" s="31"/>
      <c r="MPB46" s="31"/>
      <c r="MPC46" s="31"/>
      <c r="MPD46" s="31"/>
      <c r="MPE46" s="31"/>
      <c r="MPF46" s="31"/>
      <c r="MPG46" s="31"/>
      <c r="MPH46" s="31"/>
      <c r="MPI46" s="31"/>
      <c r="MPJ46" s="31"/>
      <c r="MPK46" s="31"/>
      <c r="MPL46" s="31"/>
      <c r="MPM46" s="31"/>
      <c r="MPN46" s="31"/>
      <c r="MPO46" s="31"/>
      <c r="MPP46" s="31"/>
      <c r="MPQ46" s="31"/>
      <c r="MPR46" s="31"/>
      <c r="MPS46" s="31"/>
      <c r="MPT46" s="31"/>
      <c r="MPU46" s="31"/>
      <c r="MPV46" s="31"/>
      <c r="MPW46" s="31"/>
      <c r="MPX46" s="31"/>
      <c r="MPY46" s="31"/>
      <c r="MPZ46" s="31"/>
      <c r="MQA46" s="31"/>
      <c r="MQB46" s="31"/>
      <c r="MQC46" s="31"/>
      <c r="MQD46" s="31"/>
      <c r="MQE46" s="31"/>
      <c r="MQF46" s="31"/>
      <c r="MQG46" s="31"/>
      <c r="MQH46" s="31"/>
      <c r="MQI46" s="31"/>
      <c r="MQJ46" s="31"/>
      <c r="MQK46" s="31"/>
      <c r="MQL46" s="31"/>
      <c r="MQM46" s="31"/>
      <c r="MQN46" s="31"/>
      <c r="MQO46" s="31"/>
      <c r="MQP46" s="31"/>
      <c r="MQQ46" s="31"/>
      <c r="MQR46" s="31"/>
      <c r="MQS46" s="31"/>
      <c r="MQT46" s="31"/>
      <c r="MQU46" s="31"/>
      <c r="MQV46" s="31"/>
      <c r="MQW46" s="31"/>
      <c r="MQX46" s="31"/>
      <c r="MQY46" s="31"/>
      <c r="MQZ46" s="31"/>
      <c r="MRA46" s="31"/>
      <c r="MRB46" s="31"/>
      <c r="MRC46" s="31"/>
      <c r="MRD46" s="31"/>
      <c r="MRE46" s="31"/>
      <c r="MRF46" s="31"/>
      <c r="MRG46" s="31"/>
      <c r="MRH46" s="31"/>
      <c r="MRI46" s="31"/>
      <c r="MRJ46" s="31"/>
      <c r="MRK46" s="31"/>
      <c r="MRL46" s="31"/>
      <c r="MRM46" s="31"/>
      <c r="MRN46" s="31"/>
      <c r="MRO46" s="31"/>
      <c r="MRP46" s="31"/>
      <c r="MRQ46" s="31"/>
      <c r="MRR46" s="31"/>
      <c r="MRS46" s="31"/>
      <c r="MRT46" s="31"/>
      <c r="MRU46" s="31"/>
      <c r="MRV46" s="31"/>
      <c r="MRW46" s="31"/>
      <c r="MRX46" s="31"/>
      <c r="MRY46" s="31"/>
      <c r="MRZ46" s="31"/>
      <c r="MSA46" s="31"/>
      <c r="MSB46" s="31"/>
      <c r="MSC46" s="31"/>
      <c r="MSD46" s="31"/>
      <c r="MSE46" s="31"/>
      <c r="MSF46" s="31"/>
      <c r="MSG46" s="31"/>
      <c r="MSH46" s="31"/>
      <c r="MSI46" s="31"/>
      <c r="MSJ46" s="31"/>
      <c r="MSK46" s="31"/>
      <c r="MSL46" s="31"/>
      <c r="MSM46" s="31"/>
      <c r="MSN46" s="31"/>
      <c r="MSO46" s="31"/>
      <c r="MSP46" s="31"/>
      <c r="MSQ46" s="31"/>
      <c r="MSR46" s="31"/>
      <c r="MSS46" s="31"/>
      <c r="MST46" s="31"/>
      <c r="MSU46" s="31"/>
      <c r="MSV46" s="31"/>
      <c r="MSW46" s="31"/>
      <c r="MSX46" s="31"/>
      <c r="MSY46" s="31"/>
      <c r="MSZ46" s="31"/>
      <c r="MTA46" s="31"/>
      <c r="MTB46" s="31"/>
      <c r="MTC46" s="31"/>
      <c r="MTD46" s="31"/>
      <c r="MTE46" s="31"/>
      <c r="MTF46" s="31"/>
      <c r="MTG46" s="31"/>
      <c r="MTH46" s="31"/>
      <c r="MTI46" s="31"/>
      <c r="MTJ46" s="31"/>
      <c r="MTK46" s="31"/>
      <c r="MTL46" s="31"/>
      <c r="MTM46" s="31"/>
      <c r="MTN46" s="31"/>
      <c r="MTO46" s="31"/>
      <c r="MTP46" s="31"/>
      <c r="MTQ46" s="31"/>
      <c r="MTR46" s="31"/>
      <c r="MTS46" s="31"/>
      <c r="MTT46" s="31"/>
      <c r="MTU46" s="31"/>
      <c r="MTV46" s="31"/>
      <c r="MTW46" s="31"/>
      <c r="MTX46" s="31"/>
      <c r="MTY46" s="31"/>
      <c r="MTZ46" s="31"/>
      <c r="MUA46" s="31"/>
      <c r="MUB46" s="31"/>
      <c r="MUC46" s="31"/>
      <c r="MUD46" s="31"/>
      <c r="MUE46" s="31"/>
      <c r="MUF46" s="31"/>
      <c r="MUG46" s="31"/>
      <c r="MUH46" s="31"/>
      <c r="MUI46" s="31"/>
      <c r="MUJ46" s="31"/>
      <c r="MUK46" s="31"/>
      <c r="MUL46" s="31"/>
      <c r="MUM46" s="31"/>
      <c r="MUN46" s="31"/>
      <c r="MUO46" s="31"/>
      <c r="MUP46" s="31"/>
      <c r="MUQ46" s="31"/>
      <c r="MUR46" s="31"/>
      <c r="MUS46" s="31"/>
      <c r="MUT46" s="31"/>
      <c r="MUU46" s="31"/>
      <c r="MUV46" s="31"/>
      <c r="MUW46" s="31"/>
      <c r="MUX46" s="31"/>
      <c r="MUY46" s="31"/>
      <c r="MUZ46" s="31"/>
      <c r="MVA46" s="31"/>
      <c r="MVB46" s="31"/>
      <c r="MVC46" s="31"/>
      <c r="MVD46" s="31"/>
      <c r="MVE46" s="31"/>
      <c r="MVF46" s="31"/>
      <c r="MVG46" s="31"/>
      <c r="MVH46" s="31"/>
      <c r="MVI46" s="31"/>
      <c r="MVJ46" s="31"/>
      <c r="MVK46" s="31"/>
      <c r="MVL46" s="31"/>
      <c r="MVM46" s="31"/>
      <c r="MVN46" s="31"/>
      <c r="MVO46" s="31"/>
      <c r="MVP46" s="31"/>
      <c r="MVQ46" s="31"/>
      <c r="MVR46" s="31"/>
      <c r="MVS46" s="31"/>
      <c r="MVT46" s="31"/>
      <c r="MVU46" s="31"/>
      <c r="MVV46" s="31"/>
      <c r="MVW46" s="31"/>
      <c r="MVX46" s="31"/>
      <c r="MVY46" s="31"/>
      <c r="MVZ46" s="31"/>
      <c r="MWA46" s="31"/>
      <c r="MWB46" s="31"/>
      <c r="MWC46" s="31"/>
      <c r="MWD46" s="31"/>
      <c r="MWE46" s="31"/>
      <c r="MWF46" s="31"/>
      <c r="MWG46" s="31"/>
      <c r="MWH46" s="31"/>
      <c r="MWI46" s="31"/>
      <c r="MWJ46" s="31"/>
      <c r="MWK46" s="31"/>
      <c r="MWL46" s="31"/>
      <c r="MWM46" s="31"/>
      <c r="MWN46" s="31"/>
      <c r="MWO46" s="31"/>
      <c r="MWP46" s="31"/>
      <c r="MWQ46" s="31"/>
      <c r="MWR46" s="31"/>
      <c r="MWS46" s="31"/>
      <c r="MWT46" s="31"/>
      <c r="MWU46" s="31"/>
      <c r="MWV46" s="31"/>
      <c r="MWW46" s="31"/>
      <c r="MWX46" s="31"/>
      <c r="MWY46" s="31"/>
      <c r="MWZ46" s="31"/>
      <c r="MXA46" s="31"/>
      <c r="MXB46" s="31"/>
      <c r="MXC46" s="31"/>
      <c r="MXD46" s="31"/>
      <c r="MXE46" s="31"/>
      <c r="MXF46" s="31"/>
      <c r="MXG46" s="31"/>
      <c r="MXH46" s="31"/>
      <c r="MXI46" s="31"/>
      <c r="MXJ46" s="31"/>
      <c r="MXK46" s="31"/>
      <c r="MXL46" s="31"/>
      <c r="MXM46" s="31"/>
      <c r="MXN46" s="31"/>
      <c r="MXO46" s="31"/>
      <c r="MXP46" s="31"/>
      <c r="MXQ46" s="31"/>
      <c r="MXR46" s="31"/>
      <c r="MXS46" s="31"/>
      <c r="MXT46" s="31"/>
      <c r="MXU46" s="31"/>
      <c r="MXV46" s="31"/>
      <c r="MXW46" s="31"/>
      <c r="MXX46" s="31"/>
      <c r="MXY46" s="31"/>
      <c r="MXZ46" s="31"/>
      <c r="MYA46" s="31"/>
      <c r="MYB46" s="31"/>
      <c r="MYC46" s="31"/>
      <c r="MYD46" s="31"/>
      <c r="MYE46" s="31"/>
      <c r="MYF46" s="31"/>
      <c r="MYG46" s="31"/>
      <c r="MYH46" s="31"/>
      <c r="MYI46" s="31"/>
      <c r="MYJ46" s="31"/>
      <c r="MYK46" s="31"/>
      <c r="MYL46" s="31"/>
      <c r="MYM46" s="31"/>
      <c r="MYN46" s="31"/>
      <c r="MYO46" s="31"/>
      <c r="MYP46" s="31"/>
      <c r="MYQ46" s="31"/>
      <c r="MYR46" s="31"/>
      <c r="MYS46" s="31"/>
      <c r="MYT46" s="31"/>
      <c r="MYU46" s="31"/>
      <c r="MYV46" s="31"/>
      <c r="MYW46" s="31"/>
      <c r="MYX46" s="31"/>
      <c r="MYY46" s="31"/>
      <c r="MYZ46" s="31"/>
      <c r="MZA46" s="31"/>
      <c r="MZB46" s="31"/>
      <c r="MZC46" s="31"/>
      <c r="MZD46" s="31"/>
      <c r="MZE46" s="31"/>
      <c r="MZF46" s="31"/>
      <c r="MZG46" s="31"/>
      <c r="MZH46" s="31"/>
      <c r="MZI46" s="31"/>
      <c r="MZJ46" s="31"/>
      <c r="MZK46" s="31"/>
      <c r="MZL46" s="31"/>
      <c r="MZM46" s="31"/>
      <c r="MZN46" s="31"/>
      <c r="MZO46" s="31"/>
      <c r="MZP46" s="31"/>
      <c r="MZQ46" s="31"/>
      <c r="MZR46" s="31"/>
      <c r="MZS46" s="31"/>
      <c r="MZT46" s="31"/>
      <c r="MZU46" s="31"/>
      <c r="MZV46" s="31"/>
      <c r="MZW46" s="31"/>
      <c r="MZX46" s="31"/>
      <c r="MZY46" s="31"/>
      <c r="MZZ46" s="31"/>
      <c r="NAA46" s="31"/>
      <c r="NAB46" s="31"/>
      <c r="NAC46" s="31"/>
      <c r="NAD46" s="31"/>
      <c r="NAE46" s="31"/>
      <c r="NAF46" s="31"/>
      <c r="NAG46" s="31"/>
      <c r="NAH46" s="31"/>
      <c r="NAI46" s="31"/>
      <c r="NAJ46" s="31"/>
      <c r="NAK46" s="31"/>
      <c r="NAL46" s="31"/>
      <c r="NAM46" s="31"/>
      <c r="NAN46" s="31"/>
      <c r="NAO46" s="31"/>
      <c r="NAP46" s="31"/>
      <c r="NAQ46" s="31"/>
      <c r="NAR46" s="31"/>
      <c r="NAS46" s="31"/>
      <c r="NAT46" s="31"/>
      <c r="NAU46" s="31"/>
      <c r="NAV46" s="31"/>
      <c r="NAW46" s="31"/>
      <c r="NAX46" s="31"/>
      <c r="NAY46" s="31"/>
      <c r="NAZ46" s="31"/>
      <c r="NBA46" s="31"/>
      <c r="NBB46" s="31"/>
      <c r="NBC46" s="31"/>
      <c r="NBD46" s="31"/>
      <c r="NBE46" s="31"/>
      <c r="NBF46" s="31"/>
      <c r="NBG46" s="31"/>
      <c r="NBH46" s="31"/>
      <c r="NBI46" s="31"/>
      <c r="NBJ46" s="31"/>
      <c r="NBK46" s="31"/>
      <c r="NBL46" s="31"/>
      <c r="NBM46" s="31"/>
      <c r="NBN46" s="31"/>
      <c r="NBO46" s="31"/>
      <c r="NBP46" s="31"/>
      <c r="NBQ46" s="31"/>
      <c r="NBR46" s="31"/>
      <c r="NBS46" s="31"/>
      <c r="NBT46" s="31"/>
      <c r="NBU46" s="31"/>
      <c r="NBV46" s="31"/>
      <c r="NBW46" s="31"/>
      <c r="NBX46" s="31"/>
      <c r="NBY46" s="31"/>
      <c r="NBZ46" s="31"/>
      <c r="NCA46" s="31"/>
      <c r="NCB46" s="31"/>
      <c r="NCC46" s="31"/>
      <c r="NCD46" s="31"/>
      <c r="NCE46" s="31"/>
      <c r="NCF46" s="31"/>
      <c r="NCG46" s="31"/>
      <c r="NCH46" s="31"/>
      <c r="NCI46" s="31"/>
      <c r="NCJ46" s="31"/>
      <c r="NCK46" s="31"/>
      <c r="NCL46" s="31"/>
      <c r="NCM46" s="31"/>
      <c r="NCN46" s="31"/>
      <c r="NCO46" s="31"/>
      <c r="NCP46" s="31"/>
      <c r="NCQ46" s="31"/>
      <c r="NCR46" s="31"/>
      <c r="NCS46" s="31"/>
      <c r="NCT46" s="31"/>
      <c r="NCU46" s="31"/>
      <c r="NCV46" s="31"/>
      <c r="NCW46" s="31"/>
      <c r="NCX46" s="31"/>
      <c r="NCY46" s="31"/>
      <c r="NCZ46" s="31"/>
      <c r="NDA46" s="31"/>
      <c r="NDB46" s="31"/>
      <c r="NDC46" s="31"/>
      <c r="NDD46" s="31"/>
      <c r="NDE46" s="31"/>
      <c r="NDF46" s="31"/>
      <c r="NDG46" s="31"/>
      <c r="NDH46" s="31"/>
      <c r="NDI46" s="31"/>
      <c r="NDJ46" s="31"/>
      <c r="NDK46" s="31"/>
      <c r="NDL46" s="31"/>
      <c r="NDM46" s="31"/>
      <c r="NDN46" s="31"/>
      <c r="NDO46" s="31"/>
      <c r="NDP46" s="31"/>
      <c r="NDQ46" s="31"/>
      <c r="NDR46" s="31"/>
      <c r="NDS46" s="31"/>
      <c r="NDT46" s="31"/>
      <c r="NDU46" s="31"/>
      <c r="NDV46" s="31"/>
      <c r="NDW46" s="31"/>
      <c r="NDX46" s="31"/>
      <c r="NDY46" s="31"/>
      <c r="NDZ46" s="31"/>
      <c r="NEA46" s="31"/>
      <c r="NEB46" s="31"/>
      <c r="NEC46" s="31"/>
      <c r="NED46" s="31"/>
      <c r="NEE46" s="31"/>
      <c r="NEF46" s="31"/>
      <c r="NEG46" s="31"/>
      <c r="NEH46" s="31"/>
      <c r="NEI46" s="31"/>
      <c r="NEJ46" s="31"/>
      <c r="NEK46" s="31"/>
      <c r="NEL46" s="31"/>
      <c r="NEM46" s="31"/>
      <c r="NEN46" s="31"/>
      <c r="NEO46" s="31"/>
      <c r="NEP46" s="31"/>
      <c r="NEQ46" s="31"/>
      <c r="NER46" s="31"/>
      <c r="NES46" s="31"/>
      <c r="NET46" s="31"/>
      <c r="NEU46" s="31"/>
      <c r="NEV46" s="31"/>
      <c r="NEW46" s="31"/>
      <c r="NEX46" s="31"/>
      <c r="NEY46" s="31"/>
      <c r="NEZ46" s="31"/>
      <c r="NFA46" s="31"/>
      <c r="NFB46" s="31"/>
      <c r="NFC46" s="31"/>
      <c r="NFD46" s="31"/>
      <c r="NFE46" s="31"/>
      <c r="NFF46" s="31"/>
      <c r="NFG46" s="31"/>
      <c r="NFH46" s="31"/>
      <c r="NFI46" s="31"/>
      <c r="NFJ46" s="31"/>
      <c r="NFK46" s="31"/>
      <c r="NFL46" s="31"/>
      <c r="NFM46" s="31"/>
      <c r="NFN46" s="31"/>
      <c r="NFO46" s="31"/>
      <c r="NFP46" s="31"/>
      <c r="NFQ46" s="31"/>
      <c r="NFR46" s="31"/>
      <c r="NFS46" s="31"/>
      <c r="NFT46" s="31"/>
      <c r="NFU46" s="31"/>
      <c r="NFV46" s="31"/>
      <c r="NFW46" s="31"/>
      <c r="NFX46" s="31"/>
      <c r="NFY46" s="31"/>
      <c r="NFZ46" s="31"/>
      <c r="NGA46" s="31"/>
      <c r="NGB46" s="31"/>
      <c r="NGC46" s="31"/>
      <c r="NGD46" s="31"/>
      <c r="NGE46" s="31"/>
      <c r="NGF46" s="31"/>
      <c r="NGG46" s="31"/>
      <c r="NGH46" s="31"/>
      <c r="NGI46" s="31"/>
      <c r="NGJ46" s="31"/>
      <c r="NGK46" s="31"/>
      <c r="NGL46" s="31"/>
      <c r="NGM46" s="31"/>
      <c r="NGN46" s="31"/>
      <c r="NGO46" s="31"/>
      <c r="NGP46" s="31"/>
      <c r="NGQ46" s="31"/>
      <c r="NGR46" s="31"/>
      <c r="NGS46" s="31"/>
      <c r="NGT46" s="31"/>
      <c r="NGU46" s="31"/>
      <c r="NGV46" s="31"/>
      <c r="NGW46" s="31"/>
      <c r="NGX46" s="31"/>
      <c r="NGY46" s="31"/>
      <c r="NGZ46" s="31"/>
      <c r="NHA46" s="31"/>
      <c r="NHB46" s="31"/>
      <c r="NHC46" s="31"/>
      <c r="NHD46" s="31"/>
      <c r="NHE46" s="31"/>
      <c r="NHF46" s="31"/>
      <c r="NHG46" s="31"/>
      <c r="NHH46" s="31"/>
      <c r="NHI46" s="31"/>
      <c r="NHJ46" s="31"/>
      <c r="NHK46" s="31"/>
      <c r="NHL46" s="31"/>
      <c r="NHM46" s="31"/>
      <c r="NHN46" s="31"/>
      <c r="NHO46" s="31"/>
      <c r="NHP46" s="31"/>
      <c r="NHQ46" s="31"/>
      <c r="NHR46" s="31"/>
      <c r="NHS46" s="31"/>
      <c r="NHT46" s="31"/>
      <c r="NHU46" s="31"/>
      <c r="NHV46" s="31"/>
      <c r="NHW46" s="31"/>
      <c r="NHX46" s="31"/>
      <c r="NHY46" s="31"/>
      <c r="NHZ46" s="31"/>
      <c r="NIA46" s="31"/>
      <c r="NIB46" s="31"/>
      <c r="NIC46" s="31"/>
      <c r="NID46" s="31"/>
      <c r="NIE46" s="31"/>
      <c r="NIF46" s="31"/>
      <c r="NIG46" s="31"/>
      <c r="NIH46" s="31"/>
      <c r="NII46" s="31"/>
      <c r="NIJ46" s="31"/>
      <c r="NIK46" s="31"/>
      <c r="NIL46" s="31"/>
      <c r="NIM46" s="31"/>
      <c r="NIN46" s="31"/>
      <c r="NIO46" s="31"/>
      <c r="NIP46" s="31"/>
      <c r="NIQ46" s="31"/>
      <c r="NIR46" s="31"/>
      <c r="NIS46" s="31"/>
      <c r="NIT46" s="31"/>
      <c r="NIU46" s="31"/>
      <c r="NIV46" s="31"/>
      <c r="NIW46" s="31"/>
      <c r="NIX46" s="31"/>
      <c r="NIY46" s="31"/>
      <c r="NIZ46" s="31"/>
      <c r="NJA46" s="31"/>
      <c r="NJB46" s="31"/>
      <c r="NJC46" s="31"/>
      <c r="NJD46" s="31"/>
      <c r="NJE46" s="31"/>
      <c r="NJF46" s="31"/>
      <c r="NJG46" s="31"/>
      <c r="NJH46" s="31"/>
      <c r="NJI46" s="31"/>
      <c r="NJJ46" s="31"/>
      <c r="NJK46" s="31"/>
      <c r="NJL46" s="31"/>
      <c r="NJM46" s="31"/>
      <c r="NJN46" s="31"/>
      <c r="NJO46" s="31"/>
      <c r="NJP46" s="31"/>
      <c r="NJQ46" s="31"/>
      <c r="NJR46" s="31"/>
      <c r="NJS46" s="31"/>
      <c r="NJT46" s="31"/>
      <c r="NJU46" s="31"/>
      <c r="NJV46" s="31"/>
      <c r="NJW46" s="31"/>
      <c r="NJX46" s="31"/>
      <c r="NJY46" s="31"/>
      <c r="NJZ46" s="31"/>
      <c r="NKA46" s="31"/>
      <c r="NKB46" s="31"/>
      <c r="NKC46" s="31"/>
      <c r="NKD46" s="31"/>
      <c r="NKE46" s="31"/>
      <c r="NKF46" s="31"/>
      <c r="NKG46" s="31"/>
      <c r="NKH46" s="31"/>
      <c r="NKI46" s="31"/>
      <c r="NKJ46" s="31"/>
      <c r="NKK46" s="31"/>
      <c r="NKL46" s="31"/>
      <c r="NKM46" s="31"/>
      <c r="NKN46" s="31"/>
      <c r="NKO46" s="31"/>
      <c r="NKP46" s="31"/>
      <c r="NKQ46" s="31"/>
      <c r="NKR46" s="31"/>
      <c r="NKS46" s="31"/>
      <c r="NKT46" s="31"/>
      <c r="NKU46" s="31"/>
      <c r="NKV46" s="31"/>
      <c r="NKW46" s="31"/>
      <c r="NKX46" s="31"/>
      <c r="NKY46" s="31"/>
      <c r="NKZ46" s="31"/>
      <c r="NLA46" s="31"/>
      <c r="NLB46" s="31"/>
      <c r="NLC46" s="31"/>
      <c r="NLD46" s="31"/>
      <c r="NLE46" s="31"/>
      <c r="NLF46" s="31"/>
      <c r="NLG46" s="31"/>
      <c r="NLH46" s="31"/>
      <c r="NLI46" s="31"/>
      <c r="NLJ46" s="31"/>
      <c r="NLK46" s="31"/>
      <c r="NLL46" s="31"/>
      <c r="NLM46" s="31"/>
      <c r="NLN46" s="31"/>
      <c r="NLO46" s="31"/>
      <c r="NLP46" s="31"/>
      <c r="NLQ46" s="31"/>
      <c r="NLR46" s="31"/>
      <c r="NLS46" s="31"/>
      <c r="NLT46" s="31"/>
      <c r="NLU46" s="31"/>
      <c r="NLV46" s="31"/>
      <c r="NLW46" s="31"/>
      <c r="NLX46" s="31"/>
      <c r="NLY46" s="31"/>
      <c r="NLZ46" s="31"/>
      <c r="NMA46" s="31"/>
      <c r="NMB46" s="31"/>
      <c r="NMC46" s="31"/>
      <c r="NMD46" s="31"/>
      <c r="NME46" s="31"/>
      <c r="NMF46" s="31"/>
      <c r="NMG46" s="31"/>
      <c r="NMH46" s="31"/>
      <c r="NMI46" s="31"/>
      <c r="NMJ46" s="31"/>
      <c r="NMK46" s="31"/>
      <c r="NML46" s="31"/>
      <c r="NMM46" s="31"/>
      <c r="NMN46" s="31"/>
      <c r="NMO46" s="31"/>
      <c r="NMP46" s="31"/>
      <c r="NMQ46" s="31"/>
      <c r="NMR46" s="31"/>
      <c r="NMS46" s="31"/>
      <c r="NMT46" s="31"/>
      <c r="NMU46" s="31"/>
      <c r="NMV46" s="31"/>
      <c r="NMW46" s="31"/>
      <c r="NMX46" s="31"/>
      <c r="NMY46" s="31"/>
      <c r="NMZ46" s="31"/>
      <c r="NNA46" s="31"/>
      <c r="NNB46" s="31"/>
      <c r="NNC46" s="31"/>
      <c r="NND46" s="31"/>
      <c r="NNE46" s="31"/>
      <c r="NNF46" s="31"/>
      <c r="NNG46" s="31"/>
      <c r="NNH46" s="31"/>
      <c r="NNI46" s="31"/>
      <c r="NNJ46" s="31"/>
      <c r="NNK46" s="31"/>
      <c r="NNL46" s="31"/>
      <c r="NNM46" s="31"/>
      <c r="NNN46" s="31"/>
      <c r="NNO46" s="31"/>
      <c r="NNP46" s="31"/>
      <c r="NNQ46" s="31"/>
      <c r="NNR46" s="31"/>
      <c r="NNS46" s="31"/>
      <c r="NNT46" s="31"/>
      <c r="NNU46" s="31"/>
      <c r="NNV46" s="31"/>
      <c r="NNW46" s="31"/>
      <c r="NNX46" s="31"/>
      <c r="NNY46" s="31"/>
      <c r="NNZ46" s="31"/>
      <c r="NOA46" s="31"/>
      <c r="NOB46" s="31"/>
      <c r="NOC46" s="31"/>
      <c r="NOD46" s="31"/>
      <c r="NOE46" s="31"/>
      <c r="NOF46" s="31"/>
      <c r="NOG46" s="31"/>
      <c r="NOH46" s="31"/>
      <c r="NOI46" s="31"/>
      <c r="NOJ46" s="31"/>
      <c r="NOK46" s="31"/>
      <c r="NOL46" s="31"/>
      <c r="NOM46" s="31"/>
      <c r="NON46" s="31"/>
      <c r="NOO46" s="31"/>
      <c r="NOP46" s="31"/>
      <c r="NOQ46" s="31"/>
      <c r="NOR46" s="31"/>
      <c r="NOS46" s="31"/>
      <c r="NOT46" s="31"/>
      <c r="NOU46" s="31"/>
      <c r="NOV46" s="31"/>
      <c r="NOW46" s="31"/>
      <c r="NOX46" s="31"/>
      <c r="NOY46" s="31"/>
      <c r="NOZ46" s="31"/>
      <c r="NPA46" s="31"/>
      <c r="NPB46" s="31"/>
      <c r="NPC46" s="31"/>
      <c r="NPD46" s="31"/>
      <c r="NPE46" s="31"/>
      <c r="NPF46" s="31"/>
      <c r="NPG46" s="31"/>
      <c r="NPH46" s="31"/>
      <c r="NPI46" s="31"/>
      <c r="NPJ46" s="31"/>
      <c r="NPK46" s="31"/>
      <c r="NPL46" s="31"/>
      <c r="NPM46" s="31"/>
      <c r="NPN46" s="31"/>
      <c r="NPO46" s="31"/>
      <c r="NPP46" s="31"/>
      <c r="NPQ46" s="31"/>
      <c r="NPR46" s="31"/>
      <c r="NPS46" s="31"/>
      <c r="NPT46" s="31"/>
      <c r="NPU46" s="31"/>
      <c r="NPV46" s="31"/>
      <c r="NPW46" s="31"/>
      <c r="NPX46" s="31"/>
      <c r="NPY46" s="31"/>
      <c r="NPZ46" s="31"/>
      <c r="NQA46" s="31"/>
      <c r="NQB46" s="31"/>
      <c r="NQC46" s="31"/>
      <c r="NQD46" s="31"/>
      <c r="NQE46" s="31"/>
      <c r="NQF46" s="31"/>
      <c r="NQG46" s="31"/>
      <c r="NQH46" s="31"/>
      <c r="NQI46" s="31"/>
      <c r="NQJ46" s="31"/>
      <c r="NQK46" s="31"/>
      <c r="NQL46" s="31"/>
      <c r="NQM46" s="31"/>
      <c r="NQN46" s="31"/>
      <c r="NQO46" s="31"/>
      <c r="NQP46" s="31"/>
      <c r="NQQ46" s="31"/>
      <c r="NQR46" s="31"/>
      <c r="NQS46" s="31"/>
      <c r="NQT46" s="31"/>
      <c r="NQU46" s="31"/>
      <c r="NQV46" s="31"/>
      <c r="NQW46" s="31"/>
      <c r="NQX46" s="31"/>
      <c r="NQY46" s="31"/>
      <c r="NQZ46" s="31"/>
      <c r="NRA46" s="31"/>
      <c r="NRB46" s="31"/>
      <c r="NRC46" s="31"/>
      <c r="NRD46" s="31"/>
      <c r="NRE46" s="31"/>
      <c r="NRF46" s="31"/>
      <c r="NRG46" s="31"/>
      <c r="NRH46" s="31"/>
      <c r="NRI46" s="31"/>
      <c r="NRJ46" s="31"/>
      <c r="NRK46" s="31"/>
      <c r="NRL46" s="31"/>
      <c r="NRM46" s="31"/>
      <c r="NRN46" s="31"/>
      <c r="NRO46" s="31"/>
      <c r="NRP46" s="31"/>
      <c r="NRQ46" s="31"/>
      <c r="NRR46" s="31"/>
      <c r="NRS46" s="31"/>
      <c r="NRT46" s="31"/>
      <c r="NRU46" s="31"/>
      <c r="NRV46" s="31"/>
      <c r="NRW46" s="31"/>
      <c r="NRX46" s="31"/>
      <c r="NRY46" s="31"/>
      <c r="NRZ46" s="31"/>
      <c r="NSA46" s="31"/>
      <c r="NSB46" s="31"/>
      <c r="NSC46" s="31"/>
      <c r="NSD46" s="31"/>
      <c r="NSE46" s="31"/>
      <c r="NSF46" s="31"/>
      <c r="NSG46" s="31"/>
      <c r="NSH46" s="31"/>
      <c r="NSI46" s="31"/>
      <c r="NSJ46" s="31"/>
      <c r="NSK46" s="31"/>
      <c r="NSL46" s="31"/>
      <c r="NSM46" s="31"/>
      <c r="NSN46" s="31"/>
      <c r="NSO46" s="31"/>
      <c r="NSP46" s="31"/>
      <c r="NSQ46" s="31"/>
      <c r="NSR46" s="31"/>
      <c r="NSS46" s="31"/>
      <c r="NST46" s="31"/>
      <c r="NSU46" s="31"/>
      <c r="NSV46" s="31"/>
      <c r="NSW46" s="31"/>
      <c r="NSX46" s="31"/>
      <c r="NSY46" s="31"/>
      <c r="NSZ46" s="31"/>
      <c r="NTA46" s="31"/>
      <c r="NTB46" s="31"/>
      <c r="NTC46" s="31"/>
      <c r="NTD46" s="31"/>
      <c r="NTE46" s="31"/>
      <c r="NTF46" s="31"/>
      <c r="NTG46" s="31"/>
      <c r="NTH46" s="31"/>
      <c r="NTI46" s="31"/>
      <c r="NTJ46" s="31"/>
      <c r="NTK46" s="31"/>
      <c r="NTL46" s="31"/>
      <c r="NTM46" s="31"/>
      <c r="NTN46" s="31"/>
      <c r="NTO46" s="31"/>
      <c r="NTP46" s="31"/>
      <c r="NTQ46" s="31"/>
      <c r="NTR46" s="31"/>
      <c r="NTS46" s="31"/>
      <c r="NTT46" s="31"/>
      <c r="NTU46" s="31"/>
      <c r="NTV46" s="31"/>
      <c r="NTW46" s="31"/>
      <c r="NTX46" s="31"/>
      <c r="NTY46" s="31"/>
      <c r="NTZ46" s="31"/>
      <c r="NUA46" s="31"/>
      <c r="NUB46" s="31"/>
      <c r="NUC46" s="31"/>
      <c r="NUD46" s="31"/>
      <c r="NUE46" s="31"/>
      <c r="NUF46" s="31"/>
      <c r="NUG46" s="31"/>
      <c r="NUH46" s="31"/>
      <c r="NUI46" s="31"/>
      <c r="NUJ46" s="31"/>
      <c r="NUK46" s="31"/>
      <c r="NUL46" s="31"/>
      <c r="NUM46" s="31"/>
      <c r="NUN46" s="31"/>
      <c r="NUO46" s="31"/>
      <c r="NUP46" s="31"/>
      <c r="NUQ46" s="31"/>
      <c r="NUR46" s="31"/>
      <c r="NUS46" s="31"/>
      <c r="NUT46" s="31"/>
      <c r="NUU46" s="31"/>
      <c r="NUV46" s="31"/>
      <c r="NUW46" s="31"/>
      <c r="NUX46" s="31"/>
      <c r="NUY46" s="31"/>
      <c r="NUZ46" s="31"/>
      <c r="NVA46" s="31"/>
      <c r="NVB46" s="31"/>
      <c r="NVC46" s="31"/>
      <c r="NVD46" s="31"/>
      <c r="NVE46" s="31"/>
      <c r="NVF46" s="31"/>
      <c r="NVG46" s="31"/>
      <c r="NVH46" s="31"/>
      <c r="NVI46" s="31"/>
      <c r="NVJ46" s="31"/>
      <c r="NVK46" s="31"/>
      <c r="NVL46" s="31"/>
      <c r="NVM46" s="31"/>
      <c r="NVN46" s="31"/>
      <c r="NVO46" s="31"/>
      <c r="NVP46" s="31"/>
      <c r="NVQ46" s="31"/>
      <c r="NVR46" s="31"/>
      <c r="NVS46" s="31"/>
      <c r="NVT46" s="31"/>
      <c r="NVU46" s="31"/>
      <c r="NVV46" s="31"/>
      <c r="NVW46" s="31"/>
      <c r="NVX46" s="31"/>
      <c r="NVY46" s="31"/>
      <c r="NVZ46" s="31"/>
      <c r="NWA46" s="31"/>
      <c r="NWB46" s="31"/>
      <c r="NWC46" s="31"/>
      <c r="NWD46" s="31"/>
      <c r="NWE46" s="31"/>
      <c r="NWF46" s="31"/>
      <c r="NWG46" s="31"/>
      <c r="NWH46" s="31"/>
      <c r="NWI46" s="31"/>
      <c r="NWJ46" s="31"/>
      <c r="NWK46" s="31"/>
      <c r="NWL46" s="31"/>
      <c r="NWM46" s="31"/>
      <c r="NWN46" s="31"/>
      <c r="NWO46" s="31"/>
      <c r="NWP46" s="31"/>
      <c r="NWQ46" s="31"/>
      <c r="NWR46" s="31"/>
      <c r="NWS46" s="31"/>
      <c r="NWT46" s="31"/>
      <c r="NWU46" s="31"/>
      <c r="NWV46" s="31"/>
      <c r="NWW46" s="31"/>
      <c r="NWX46" s="31"/>
      <c r="NWY46" s="31"/>
      <c r="NWZ46" s="31"/>
      <c r="NXA46" s="31"/>
      <c r="NXB46" s="31"/>
      <c r="NXC46" s="31"/>
      <c r="NXD46" s="31"/>
      <c r="NXE46" s="31"/>
      <c r="NXF46" s="31"/>
      <c r="NXG46" s="31"/>
      <c r="NXH46" s="31"/>
      <c r="NXI46" s="31"/>
      <c r="NXJ46" s="31"/>
      <c r="NXK46" s="31"/>
      <c r="NXL46" s="31"/>
      <c r="NXM46" s="31"/>
      <c r="NXN46" s="31"/>
      <c r="NXO46" s="31"/>
      <c r="NXP46" s="31"/>
      <c r="NXQ46" s="31"/>
      <c r="NXR46" s="31"/>
      <c r="NXS46" s="31"/>
      <c r="NXT46" s="31"/>
      <c r="NXU46" s="31"/>
      <c r="NXV46" s="31"/>
      <c r="NXW46" s="31"/>
      <c r="NXX46" s="31"/>
      <c r="NXY46" s="31"/>
      <c r="NXZ46" s="31"/>
      <c r="NYA46" s="31"/>
      <c r="NYB46" s="31"/>
      <c r="NYC46" s="31"/>
      <c r="NYD46" s="31"/>
      <c r="NYE46" s="31"/>
      <c r="NYF46" s="31"/>
      <c r="NYG46" s="31"/>
      <c r="NYH46" s="31"/>
      <c r="NYI46" s="31"/>
      <c r="NYJ46" s="31"/>
      <c r="NYK46" s="31"/>
      <c r="NYL46" s="31"/>
      <c r="NYM46" s="31"/>
      <c r="NYN46" s="31"/>
      <c r="NYO46" s="31"/>
      <c r="NYP46" s="31"/>
      <c r="NYQ46" s="31"/>
      <c r="NYR46" s="31"/>
      <c r="NYS46" s="31"/>
      <c r="NYT46" s="31"/>
      <c r="NYU46" s="31"/>
      <c r="NYV46" s="31"/>
      <c r="NYW46" s="31"/>
      <c r="NYX46" s="31"/>
      <c r="NYY46" s="31"/>
      <c r="NYZ46" s="31"/>
      <c r="NZA46" s="31"/>
      <c r="NZB46" s="31"/>
      <c r="NZC46" s="31"/>
      <c r="NZD46" s="31"/>
      <c r="NZE46" s="31"/>
      <c r="NZF46" s="31"/>
      <c r="NZG46" s="31"/>
      <c r="NZH46" s="31"/>
      <c r="NZI46" s="31"/>
      <c r="NZJ46" s="31"/>
      <c r="NZK46" s="31"/>
      <c r="NZL46" s="31"/>
      <c r="NZM46" s="31"/>
      <c r="NZN46" s="31"/>
      <c r="NZO46" s="31"/>
      <c r="NZP46" s="31"/>
      <c r="NZQ46" s="31"/>
      <c r="NZR46" s="31"/>
      <c r="NZS46" s="31"/>
      <c r="NZT46" s="31"/>
      <c r="NZU46" s="31"/>
      <c r="NZV46" s="31"/>
      <c r="NZW46" s="31"/>
      <c r="NZX46" s="31"/>
      <c r="NZY46" s="31"/>
      <c r="NZZ46" s="31"/>
      <c r="OAA46" s="31"/>
      <c r="OAB46" s="31"/>
      <c r="OAC46" s="31"/>
      <c r="OAD46" s="31"/>
      <c r="OAE46" s="31"/>
      <c r="OAF46" s="31"/>
      <c r="OAG46" s="31"/>
      <c r="OAH46" s="31"/>
      <c r="OAI46" s="31"/>
      <c r="OAJ46" s="31"/>
      <c r="OAK46" s="31"/>
      <c r="OAL46" s="31"/>
      <c r="OAM46" s="31"/>
      <c r="OAN46" s="31"/>
      <c r="OAO46" s="31"/>
      <c r="OAP46" s="31"/>
      <c r="OAQ46" s="31"/>
      <c r="OAR46" s="31"/>
      <c r="OAS46" s="31"/>
      <c r="OAT46" s="31"/>
      <c r="OAU46" s="31"/>
      <c r="OAV46" s="31"/>
      <c r="OAW46" s="31"/>
      <c r="OAX46" s="31"/>
      <c r="OAY46" s="31"/>
      <c r="OAZ46" s="31"/>
      <c r="OBA46" s="31"/>
      <c r="OBB46" s="31"/>
      <c r="OBC46" s="31"/>
      <c r="OBD46" s="31"/>
      <c r="OBE46" s="31"/>
      <c r="OBF46" s="31"/>
      <c r="OBG46" s="31"/>
      <c r="OBH46" s="31"/>
      <c r="OBI46" s="31"/>
      <c r="OBJ46" s="31"/>
      <c r="OBK46" s="31"/>
      <c r="OBL46" s="31"/>
      <c r="OBM46" s="31"/>
      <c r="OBN46" s="31"/>
      <c r="OBO46" s="31"/>
      <c r="OBP46" s="31"/>
      <c r="OBQ46" s="31"/>
      <c r="OBR46" s="31"/>
      <c r="OBS46" s="31"/>
      <c r="OBT46" s="31"/>
      <c r="OBU46" s="31"/>
      <c r="OBV46" s="31"/>
      <c r="OBW46" s="31"/>
      <c r="OBX46" s="31"/>
      <c r="OBY46" s="31"/>
      <c r="OBZ46" s="31"/>
      <c r="OCA46" s="31"/>
      <c r="OCB46" s="31"/>
      <c r="OCC46" s="31"/>
      <c r="OCD46" s="31"/>
      <c r="OCE46" s="31"/>
      <c r="OCF46" s="31"/>
      <c r="OCG46" s="31"/>
      <c r="OCH46" s="31"/>
      <c r="OCI46" s="31"/>
      <c r="OCJ46" s="31"/>
      <c r="OCK46" s="31"/>
      <c r="OCL46" s="31"/>
      <c r="OCM46" s="31"/>
      <c r="OCN46" s="31"/>
      <c r="OCO46" s="31"/>
      <c r="OCP46" s="31"/>
      <c r="OCQ46" s="31"/>
      <c r="OCR46" s="31"/>
      <c r="OCS46" s="31"/>
      <c r="OCT46" s="31"/>
      <c r="OCU46" s="31"/>
      <c r="OCV46" s="31"/>
      <c r="OCW46" s="31"/>
      <c r="OCX46" s="31"/>
      <c r="OCY46" s="31"/>
      <c r="OCZ46" s="31"/>
      <c r="ODA46" s="31"/>
      <c r="ODB46" s="31"/>
      <c r="ODC46" s="31"/>
      <c r="ODD46" s="31"/>
      <c r="ODE46" s="31"/>
      <c r="ODF46" s="31"/>
      <c r="ODG46" s="31"/>
      <c r="ODH46" s="31"/>
      <c r="ODI46" s="31"/>
      <c r="ODJ46" s="31"/>
      <c r="ODK46" s="31"/>
      <c r="ODL46" s="31"/>
      <c r="ODM46" s="31"/>
      <c r="ODN46" s="31"/>
      <c r="ODO46" s="31"/>
      <c r="ODP46" s="31"/>
      <c r="ODQ46" s="31"/>
      <c r="ODR46" s="31"/>
      <c r="ODS46" s="31"/>
      <c r="ODT46" s="31"/>
      <c r="ODU46" s="31"/>
      <c r="ODV46" s="31"/>
      <c r="ODW46" s="31"/>
      <c r="ODX46" s="31"/>
      <c r="ODY46" s="31"/>
      <c r="ODZ46" s="31"/>
      <c r="OEA46" s="31"/>
      <c r="OEB46" s="31"/>
      <c r="OEC46" s="31"/>
      <c r="OED46" s="31"/>
      <c r="OEE46" s="31"/>
      <c r="OEF46" s="31"/>
      <c r="OEG46" s="31"/>
      <c r="OEH46" s="31"/>
      <c r="OEI46" s="31"/>
      <c r="OEJ46" s="31"/>
      <c r="OEK46" s="31"/>
      <c r="OEL46" s="31"/>
      <c r="OEM46" s="31"/>
      <c r="OEN46" s="31"/>
      <c r="OEO46" s="31"/>
      <c r="OEP46" s="31"/>
      <c r="OEQ46" s="31"/>
      <c r="OER46" s="31"/>
      <c r="OES46" s="31"/>
      <c r="OET46" s="31"/>
      <c r="OEU46" s="31"/>
      <c r="OEV46" s="31"/>
      <c r="OEW46" s="31"/>
      <c r="OEX46" s="31"/>
      <c r="OEY46" s="31"/>
      <c r="OEZ46" s="31"/>
      <c r="OFA46" s="31"/>
      <c r="OFB46" s="31"/>
      <c r="OFC46" s="31"/>
      <c r="OFD46" s="31"/>
      <c r="OFE46" s="31"/>
      <c r="OFF46" s="31"/>
      <c r="OFG46" s="31"/>
      <c r="OFH46" s="31"/>
      <c r="OFI46" s="31"/>
      <c r="OFJ46" s="31"/>
      <c r="OFK46" s="31"/>
      <c r="OFL46" s="31"/>
      <c r="OFM46" s="31"/>
      <c r="OFN46" s="31"/>
      <c r="OFO46" s="31"/>
      <c r="OFP46" s="31"/>
      <c r="OFQ46" s="31"/>
      <c r="OFR46" s="31"/>
      <c r="OFS46" s="31"/>
      <c r="OFT46" s="31"/>
      <c r="OFU46" s="31"/>
      <c r="OFV46" s="31"/>
      <c r="OFW46" s="31"/>
      <c r="OFX46" s="31"/>
      <c r="OFY46" s="31"/>
      <c r="OFZ46" s="31"/>
      <c r="OGA46" s="31"/>
      <c r="OGB46" s="31"/>
      <c r="OGC46" s="31"/>
      <c r="OGD46" s="31"/>
      <c r="OGE46" s="31"/>
      <c r="OGF46" s="31"/>
      <c r="OGG46" s="31"/>
      <c r="OGH46" s="31"/>
      <c r="OGI46" s="31"/>
      <c r="OGJ46" s="31"/>
      <c r="OGK46" s="31"/>
      <c r="OGL46" s="31"/>
      <c r="OGM46" s="31"/>
      <c r="OGN46" s="31"/>
      <c r="OGO46" s="31"/>
      <c r="OGP46" s="31"/>
      <c r="OGQ46" s="31"/>
      <c r="OGR46" s="31"/>
      <c r="OGS46" s="31"/>
      <c r="OGT46" s="31"/>
      <c r="OGU46" s="31"/>
      <c r="OGV46" s="31"/>
      <c r="OGW46" s="31"/>
      <c r="OGX46" s="31"/>
      <c r="OGY46" s="31"/>
      <c r="OGZ46" s="31"/>
      <c r="OHA46" s="31"/>
      <c r="OHB46" s="31"/>
      <c r="OHC46" s="31"/>
      <c r="OHD46" s="31"/>
      <c r="OHE46" s="31"/>
      <c r="OHF46" s="31"/>
      <c r="OHG46" s="31"/>
      <c r="OHH46" s="31"/>
      <c r="OHI46" s="31"/>
      <c r="OHJ46" s="31"/>
      <c r="OHK46" s="31"/>
      <c r="OHL46" s="31"/>
      <c r="OHM46" s="31"/>
      <c r="OHN46" s="31"/>
      <c r="OHO46" s="31"/>
      <c r="OHP46" s="31"/>
      <c r="OHQ46" s="31"/>
      <c r="OHR46" s="31"/>
      <c r="OHS46" s="31"/>
      <c r="OHT46" s="31"/>
      <c r="OHU46" s="31"/>
      <c r="OHV46" s="31"/>
      <c r="OHW46" s="31"/>
      <c r="OHX46" s="31"/>
      <c r="OHY46" s="31"/>
      <c r="OHZ46" s="31"/>
      <c r="OIA46" s="31"/>
      <c r="OIB46" s="31"/>
      <c r="OIC46" s="31"/>
      <c r="OID46" s="31"/>
      <c r="OIE46" s="31"/>
      <c r="OIF46" s="31"/>
      <c r="OIG46" s="31"/>
      <c r="OIH46" s="31"/>
      <c r="OII46" s="31"/>
      <c r="OIJ46" s="31"/>
      <c r="OIK46" s="31"/>
      <c r="OIL46" s="31"/>
      <c r="OIM46" s="31"/>
      <c r="OIN46" s="31"/>
      <c r="OIO46" s="31"/>
      <c r="OIP46" s="31"/>
      <c r="OIQ46" s="31"/>
      <c r="OIR46" s="31"/>
      <c r="OIS46" s="31"/>
      <c r="OIT46" s="31"/>
      <c r="OIU46" s="31"/>
      <c r="OIV46" s="31"/>
      <c r="OIW46" s="31"/>
      <c r="OIX46" s="31"/>
      <c r="OIY46" s="31"/>
      <c r="OIZ46" s="31"/>
      <c r="OJA46" s="31"/>
      <c r="OJB46" s="31"/>
      <c r="OJC46" s="31"/>
      <c r="OJD46" s="31"/>
      <c r="OJE46" s="31"/>
      <c r="OJF46" s="31"/>
      <c r="OJG46" s="31"/>
      <c r="OJH46" s="31"/>
      <c r="OJI46" s="31"/>
      <c r="OJJ46" s="31"/>
      <c r="OJK46" s="31"/>
      <c r="OJL46" s="31"/>
      <c r="OJM46" s="31"/>
      <c r="OJN46" s="31"/>
      <c r="OJO46" s="31"/>
      <c r="OJP46" s="31"/>
      <c r="OJQ46" s="31"/>
      <c r="OJR46" s="31"/>
      <c r="OJS46" s="31"/>
      <c r="OJT46" s="31"/>
      <c r="OJU46" s="31"/>
      <c r="OJV46" s="31"/>
      <c r="OJW46" s="31"/>
      <c r="OJX46" s="31"/>
      <c r="OJY46" s="31"/>
      <c r="OJZ46" s="31"/>
      <c r="OKA46" s="31"/>
      <c r="OKB46" s="31"/>
      <c r="OKC46" s="31"/>
      <c r="OKD46" s="31"/>
      <c r="OKE46" s="31"/>
      <c r="OKF46" s="31"/>
      <c r="OKG46" s="31"/>
      <c r="OKH46" s="31"/>
      <c r="OKI46" s="31"/>
      <c r="OKJ46" s="31"/>
      <c r="OKK46" s="31"/>
      <c r="OKL46" s="31"/>
      <c r="OKM46" s="31"/>
      <c r="OKN46" s="31"/>
      <c r="OKO46" s="31"/>
      <c r="OKP46" s="31"/>
      <c r="OKQ46" s="31"/>
      <c r="OKR46" s="31"/>
      <c r="OKS46" s="31"/>
      <c r="OKT46" s="31"/>
      <c r="OKU46" s="31"/>
      <c r="OKV46" s="31"/>
      <c r="OKW46" s="31"/>
      <c r="OKX46" s="31"/>
      <c r="OKY46" s="31"/>
      <c r="OKZ46" s="31"/>
      <c r="OLA46" s="31"/>
      <c r="OLB46" s="31"/>
      <c r="OLC46" s="31"/>
      <c r="OLD46" s="31"/>
      <c r="OLE46" s="31"/>
      <c r="OLF46" s="31"/>
      <c r="OLG46" s="31"/>
      <c r="OLH46" s="31"/>
      <c r="OLI46" s="31"/>
      <c r="OLJ46" s="31"/>
      <c r="OLK46" s="31"/>
      <c r="OLL46" s="31"/>
      <c r="OLM46" s="31"/>
      <c r="OLN46" s="31"/>
      <c r="OLO46" s="31"/>
      <c r="OLP46" s="31"/>
      <c r="OLQ46" s="31"/>
      <c r="OLR46" s="31"/>
      <c r="OLS46" s="31"/>
      <c r="OLT46" s="31"/>
      <c r="OLU46" s="31"/>
      <c r="OLV46" s="31"/>
      <c r="OLW46" s="31"/>
      <c r="OLX46" s="31"/>
      <c r="OLY46" s="31"/>
      <c r="OLZ46" s="31"/>
      <c r="OMA46" s="31"/>
      <c r="OMB46" s="31"/>
      <c r="OMC46" s="31"/>
      <c r="OMD46" s="31"/>
      <c r="OME46" s="31"/>
      <c r="OMF46" s="31"/>
      <c r="OMG46" s="31"/>
      <c r="OMH46" s="31"/>
      <c r="OMI46" s="31"/>
      <c r="OMJ46" s="31"/>
      <c r="OMK46" s="31"/>
      <c r="OML46" s="31"/>
      <c r="OMM46" s="31"/>
      <c r="OMN46" s="31"/>
      <c r="OMO46" s="31"/>
      <c r="OMP46" s="31"/>
      <c r="OMQ46" s="31"/>
      <c r="OMR46" s="31"/>
      <c r="OMS46" s="31"/>
      <c r="OMT46" s="31"/>
      <c r="OMU46" s="31"/>
      <c r="OMV46" s="31"/>
      <c r="OMW46" s="31"/>
      <c r="OMX46" s="31"/>
      <c r="OMY46" s="31"/>
      <c r="OMZ46" s="31"/>
      <c r="ONA46" s="31"/>
      <c r="ONB46" s="31"/>
      <c r="ONC46" s="31"/>
      <c r="OND46" s="31"/>
      <c r="ONE46" s="31"/>
      <c r="ONF46" s="31"/>
      <c r="ONG46" s="31"/>
      <c r="ONH46" s="31"/>
      <c r="ONI46" s="31"/>
      <c r="ONJ46" s="31"/>
      <c r="ONK46" s="31"/>
      <c r="ONL46" s="31"/>
      <c r="ONM46" s="31"/>
      <c r="ONN46" s="31"/>
      <c r="ONO46" s="31"/>
      <c r="ONP46" s="31"/>
      <c r="ONQ46" s="31"/>
      <c r="ONR46" s="31"/>
      <c r="ONS46" s="31"/>
      <c r="ONT46" s="31"/>
      <c r="ONU46" s="31"/>
      <c r="ONV46" s="31"/>
      <c r="ONW46" s="31"/>
      <c r="ONX46" s="31"/>
      <c r="ONY46" s="31"/>
      <c r="ONZ46" s="31"/>
      <c r="OOA46" s="31"/>
      <c r="OOB46" s="31"/>
      <c r="OOC46" s="31"/>
      <c r="OOD46" s="31"/>
      <c r="OOE46" s="31"/>
      <c r="OOF46" s="31"/>
      <c r="OOG46" s="31"/>
      <c r="OOH46" s="31"/>
      <c r="OOI46" s="31"/>
      <c r="OOJ46" s="31"/>
      <c r="OOK46" s="31"/>
      <c r="OOL46" s="31"/>
      <c r="OOM46" s="31"/>
      <c r="OON46" s="31"/>
      <c r="OOO46" s="31"/>
      <c r="OOP46" s="31"/>
      <c r="OOQ46" s="31"/>
      <c r="OOR46" s="31"/>
      <c r="OOS46" s="31"/>
      <c r="OOT46" s="31"/>
      <c r="OOU46" s="31"/>
      <c r="OOV46" s="31"/>
      <c r="OOW46" s="31"/>
      <c r="OOX46" s="31"/>
      <c r="OOY46" s="31"/>
      <c r="OOZ46" s="31"/>
      <c r="OPA46" s="31"/>
      <c r="OPB46" s="31"/>
      <c r="OPC46" s="31"/>
      <c r="OPD46" s="31"/>
      <c r="OPE46" s="31"/>
      <c r="OPF46" s="31"/>
      <c r="OPG46" s="31"/>
      <c r="OPH46" s="31"/>
      <c r="OPI46" s="31"/>
      <c r="OPJ46" s="31"/>
      <c r="OPK46" s="31"/>
      <c r="OPL46" s="31"/>
      <c r="OPM46" s="31"/>
      <c r="OPN46" s="31"/>
      <c r="OPO46" s="31"/>
      <c r="OPP46" s="31"/>
      <c r="OPQ46" s="31"/>
      <c r="OPR46" s="31"/>
      <c r="OPS46" s="31"/>
      <c r="OPT46" s="31"/>
      <c r="OPU46" s="31"/>
      <c r="OPV46" s="31"/>
      <c r="OPW46" s="31"/>
      <c r="OPX46" s="31"/>
      <c r="OPY46" s="31"/>
      <c r="OPZ46" s="31"/>
      <c r="OQA46" s="31"/>
      <c r="OQB46" s="31"/>
      <c r="OQC46" s="31"/>
      <c r="OQD46" s="31"/>
      <c r="OQE46" s="31"/>
      <c r="OQF46" s="31"/>
      <c r="OQG46" s="31"/>
      <c r="OQH46" s="31"/>
      <c r="OQI46" s="31"/>
      <c r="OQJ46" s="31"/>
      <c r="OQK46" s="31"/>
      <c r="OQL46" s="31"/>
      <c r="OQM46" s="31"/>
      <c r="OQN46" s="31"/>
      <c r="OQO46" s="31"/>
      <c r="OQP46" s="31"/>
      <c r="OQQ46" s="31"/>
      <c r="OQR46" s="31"/>
      <c r="OQS46" s="31"/>
      <c r="OQT46" s="31"/>
      <c r="OQU46" s="31"/>
      <c r="OQV46" s="31"/>
      <c r="OQW46" s="31"/>
      <c r="OQX46" s="31"/>
      <c r="OQY46" s="31"/>
      <c r="OQZ46" s="31"/>
      <c r="ORA46" s="31"/>
      <c r="ORB46" s="31"/>
      <c r="ORC46" s="31"/>
      <c r="ORD46" s="31"/>
      <c r="ORE46" s="31"/>
      <c r="ORF46" s="31"/>
      <c r="ORG46" s="31"/>
      <c r="ORH46" s="31"/>
      <c r="ORI46" s="31"/>
      <c r="ORJ46" s="31"/>
      <c r="ORK46" s="31"/>
      <c r="ORL46" s="31"/>
      <c r="ORM46" s="31"/>
      <c r="ORN46" s="31"/>
      <c r="ORO46" s="31"/>
      <c r="ORP46" s="31"/>
      <c r="ORQ46" s="31"/>
      <c r="ORR46" s="31"/>
      <c r="ORS46" s="31"/>
      <c r="ORT46" s="31"/>
      <c r="ORU46" s="31"/>
      <c r="ORV46" s="31"/>
      <c r="ORW46" s="31"/>
      <c r="ORX46" s="31"/>
      <c r="ORY46" s="31"/>
      <c r="ORZ46" s="31"/>
      <c r="OSA46" s="31"/>
      <c r="OSB46" s="31"/>
      <c r="OSC46" s="31"/>
      <c r="OSD46" s="31"/>
      <c r="OSE46" s="31"/>
      <c r="OSF46" s="31"/>
      <c r="OSG46" s="31"/>
      <c r="OSH46" s="31"/>
      <c r="OSI46" s="31"/>
      <c r="OSJ46" s="31"/>
      <c r="OSK46" s="31"/>
      <c r="OSL46" s="31"/>
      <c r="OSM46" s="31"/>
      <c r="OSN46" s="31"/>
      <c r="OSO46" s="31"/>
      <c r="OSP46" s="31"/>
      <c r="OSQ46" s="31"/>
      <c r="OSR46" s="31"/>
      <c r="OSS46" s="31"/>
      <c r="OST46" s="31"/>
      <c r="OSU46" s="31"/>
      <c r="OSV46" s="31"/>
      <c r="OSW46" s="31"/>
      <c r="OSX46" s="31"/>
      <c r="OSY46" s="31"/>
      <c r="OSZ46" s="31"/>
      <c r="OTA46" s="31"/>
      <c r="OTB46" s="31"/>
      <c r="OTC46" s="31"/>
      <c r="OTD46" s="31"/>
      <c r="OTE46" s="31"/>
      <c r="OTF46" s="31"/>
      <c r="OTG46" s="31"/>
      <c r="OTH46" s="31"/>
      <c r="OTI46" s="31"/>
      <c r="OTJ46" s="31"/>
      <c r="OTK46" s="31"/>
      <c r="OTL46" s="31"/>
      <c r="OTM46" s="31"/>
      <c r="OTN46" s="31"/>
      <c r="OTO46" s="31"/>
      <c r="OTP46" s="31"/>
      <c r="OTQ46" s="31"/>
      <c r="OTR46" s="31"/>
      <c r="OTS46" s="31"/>
      <c r="OTT46" s="31"/>
      <c r="OTU46" s="31"/>
      <c r="OTV46" s="31"/>
      <c r="OTW46" s="31"/>
      <c r="OTX46" s="31"/>
      <c r="OTY46" s="31"/>
      <c r="OTZ46" s="31"/>
      <c r="OUA46" s="31"/>
      <c r="OUB46" s="31"/>
      <c r="OUC46" s="31"/>
      <c r="OUD46" s="31"/>
      <c r="OUE46" s="31"/>
      <c r="OUF46" s="31"/>
      <c r="OUG46" s="31"/>
      <c r="OUH46" s="31"/>
      <c r="OUI46" s="31"/>
      <c r="OUJ46" s="31"/>
      <c r="OUK46" s="31"/>
      <c r="OUL46" s="31"/>
      <c r="OUM46" s="31"/>
      <c r="OUN46" s="31"/>
      <c r="OUO46" s="31"/>
      <c r="OUP46" s="31"/>
      <c r="OUQ46" s="31"/>
      <c r="OUR46" s="31"/>
      <c r="OUS46" s="31"/>
      <c r="OUT46" s="31"/>
      <c r="OUU46" s="31"/>
      <c r="OUV46" s="31"/>
      <c r="OUW46" s="31"/>
      <c r="OUX46" s="31"/>
      <c r="OUY46" s="31"/>
      <c r="OUZ46" s="31"/>
      <c r="OVA46" s="31"/>
      <c r="OVB46" s="31"/>
      <c r="OVC46" s="31"/>
      <c r="OVD46" s="31"/>
      <c r="OVE46" s="31"/>
      <c r="OVF46" s="31"/>
      <c r="OVG46" s="31"/>
      <c r="OVH46" s="31"/>
      <c r="OVI46" s="31"/>
      <c r="OVJ46" s="31"/>
      <c r="OVK46" s="31"/>
      <c r="OVL46" s="31"/>
      <c r="OVM46" s="31"/>
      <c r="OVN46" s="31"/>
      <c r="OVO46" s="31"/>
      <c r="OVP46" s="31"/>
      <c r="OVQ46" s="31"/>
      <c r="OVR46" s="31"/>
      <c r="OVS46" s="31"/>
      <c r="OVT46" s="31"/>
      <c r="OVU46" s="31"/>
      <c r="OVV46" s="31"/>
      <c r="OVW46" s="31"/>
      <c r="OVX46" s="31"/>
      <c r="OVY46" s="31"/>
      <c r="OVZ46" s="31"/>
      <c r="OWA46" s="31"/>
      <c r="OWB46" s="31"/>
      <c r="OWC46" s="31"/>
      <c r="OWD46" s="31"/>
      <c r="OWE46" s="31"/>
      <c r="OWF46" s="31"/>
      <c r="OWG46" s="31"/>
      <c r="OWH46" s="31"/>
      <c r="OWI46" s="31"/>
      <c r="OWJ46" s="31"/>
      <c r="OWK46" s="31"/>
      <c r="OWL46" s="31"/>
      <c r="OWM46" s="31"/>
      <c r="OWN46" s="31"/>
      <c r="OWO46" s="31"/>
      <c r="OWP46" s="31"/>
      <c r="OWQ46" s="31"/>
      <c r="OWR46" s="31"/>
      <c r="OWS46" s="31"/>
      <c r="OWT46" s="31"/>
      <c r="OWU46" s="31"/>
      <c r="OWV46" s="31"/>
      <c r="OWW46" s="31"/>
      <c r="OWX46" s="31"/>
      <c r="OWY46" s="31"/>
      <c r="OWZ46" s="31"/>
      <c r="OXA46" s="31"/>
      <c r="OXB46" s="31"/>
      <c r="OXC46" s="31"/>
      <c r="OXD46" s="31"/>
      <c r="OXE46" s="31"/>
      <c r="OXF46" s="31"/>
      <c r="OXG46" s="31"/>
      <c r="OXH46" s="31"/>
      <c r="OXI46" s="31"/>
      <c r="OXJ46" s="31"/>
      <c r="OXK46" s="31"/>
      <c r="OXL46" s="31"/>
      <c r="OXM46" s="31"/>
      <c r="OXN46" s="31"/>
      <c r="OXO46" s="31"/>
      <c r="OXP46" s="31"/>
      <c r="OXQ46" s="31"/>
      <c r="OXR46" s="31"/>
      <c r="OXS46" s="31"/>
      <c r="OXT46" s="31"/>
      <c r="OXU46" s="31"/>
      <c r="OXV46" s="31"/>
      <c r="OXW46" s="31"/>
      <c r="OXX46" s="31"/>
      <c r="OXY46" s="31"/>
      <c r="OXZ46" s="31"/>
      <c r="OYA46" s="31"/>
      <c r="OYB46" s="31"/>
      <c r="OYC46" s="31"/>
      <c r="OYD46" s="31"/>
      <c r="OYE46" s="31"/>
      <c r="OYF46" s="31"/>
      <c r="OYG46" s="31"/>
      <c r="OYH46" s="31"/>
      <c r="OYI46" s="31"/>
      <c r="OYJ46" s="31"/>
      <c r="OYK46" s="31"/>
      <c r="OYL46" s="31"/>
      <c r="OYM46" s="31"/>
      <c r="OYN46" s="31"/>
      <c r="OYO46" s="31"/>
      <c r="OYP46" s="31"/>
      <c r="OYQ46" s="31"/>
      <c r="OYR46" s="31"/>
      <c r="OYS46" s="31"/>
      <c r="OYT46" s="31"/>
      <c r="OYU46" s="31"/>
      <c r="OYV46" s="31"/>
      <c r="OYW46" s="31"/>
      <c r="OYX46" s="31"/>
      <c r="OYY46" s="31"/>
      <c r="OYZ46" s="31"/>
      <c r="OZA46" s="31"/>
      <c r="OZB46" s="31"/>
      <c r="OZC46" s="31"/>
      <c r="OZD46" s="31"/>
      <c r="OZE46" s="31"/>
      <c r="OZF46" s="31"/>
      <c r="OZG46" s="31"/>
      <c r="OZH46" s="31"/>
      <c r="OZI46" s="31"/>
      <c r="OZJ46" s="31"/>
      <c r="OZK46" s="31"/>
      <c r="OZL46" s="31"/>
      <c r="OZM46" s="31"/>
      <c r="OZN46" s="31"/>
      <c r="OZO46" s="31"/>
      <c r="OZP46" s="31"/>
      <c r="OZQ46" s="31"/>
      <c r="OZR46" s="31"/>
      <c r="OZS46" s="31"/>
      <c r="OZT46" s="31"/>
      <c r="OZU46" s="31"/>
      <c r="OZV46" s="31"/>
      <c r="OZW46" s="31"/>
      <c r="OZX46" s="31"/>
      <c r="OZY46" s="31"/>
      <c r="OZZ46" s="31"/>
      <c r="PAA46" s="31"/>
      <c r="PAB46" s="31"/>
      <c r="PAC46" s="31"/>
      <c r="PAD46" s="31"/>
      <c r="PAE46" s="31"/>
      <c r="PAF46" s="31"/>
      <c r="PAG46" s="31"/>
      <c r="PAH46" s="31"/>
      <c r="PAI46" s="31"/>
      <c r="PAJ46" s="31"/>
      <c r="PAK46" s="31"/>
      <c r="PAL46" s="31"/>
      <c r="PAM46" s="31"/>
      <c r="PAN46" s="31"/>
      <c r="PAO46" s="31"/>
      <c r="PAP46" s="31"/>
      <c r="PAQ46" s="31"/>
      <c r="PAR46" s="31"/>
      <c r="PAS46" s="31"/>
      <c r="PAT46" s="31"/>
      <c r="PAU46" s="31"/>
      <c r="PAV46" s="31"/>
      <c r="PAW46" s="31"/>
      <c r="PAX46" s="31"/>
      <c r="PAY46" s="31"/>
      <c r="PAZ46" s="31"/>
      <c r="PBA46" s="31"/>
      <c r="PBB46" s="31"/>
      <c r="PBC46" s="31"/>
      <c r="PBD46" s="31"/>
      <c r="PBE46" s="31"/>
      <c r="PBF46" s="31"/>
      <c r="PBG46" s="31"/>
      <c r="PBH46" s="31"/>
      <c r="PBI46" s="31"/>
      <c r="PBJ46" s="31"/>
      <c r="PBK46" s="31"/>
      <c r="PBL46" s="31"/>
      <c r="PBM46" s="31"/>
      <c r="PBN46" s="31"/>
      <c r="PBO46" s="31"/>
      <c r="PBP46" s="31"/>
      <c r="PBQ46" s="31"/>
      <c r="PBR46" s="31"/>
      <c r="PBS46" s="31"/>
      <c r="PBT46" s="31"/>
      <c r="PBU46" s="31"/>
      <c r="PBV46" s="31"/>
      <c r="PBW46" s="31"/>
      <c r="PBX46" s="31"/>
      <c r="PBY46" s="31"/>
      <c r="PBZ46" s="31"/>
      <c r="PCA46" s="31"/>
      <c r="PCB46" s="31"/>
      <c r="PCC46" s="31"/>
      <c r="PCD46" s="31"/>
      <c r="PCE46" s="31"/>
      <c r="PCF46" s="31"/>
      <c r="PCG46" s="31"/>
      <c r="PCH46" s="31"/>
      <c r="PCI46" s="31"/>
      <c r="PCJ46" s="31"/>
      <c r="PCK46" s="31"/>
      <c r="PCL46" s="31"/>
      <c r="PCM46" s="31"/>
      <c r="PCN46" s="31"/>
      <c r="PCO46" s="31"/>
      <c r="PCP46" s="31"/>
      <c r="PCQ46" s="31"/>
      <c r="PCR46" s="31"/>
      <c r="PCS46" s="31"/>
      <c r="PCT46" s="31"/>
      <c r="PCU46" s="31"/>
      <c r="PCV46" s="31"/>
      <c r="PCW46" s="31"/>
      <c r="PCX46" s="31"/>
      <c r="PCY46" s="31"/>
      <c r="PCZ46" s="31"/>
      <c r="PDA46" s="31"/>
      <c r="PDB46" s="31"/>
      <c r="PDC46" s="31"/>
      <c r="PDD46" s="31"/>
      <c r="PDE46" s="31"/>
      <c r="PDF46" s="31"/>
      <c r="PDG46" s="31"/>
      <c r="PDH46" s="31"/>
      <c r="PDI46" s="31"/>
      <c r="PDJ46" s="31"/>
      <c r="PDK46" s="31"/>
      <c r="PDL46" s="31"/>
      <c r="PDM46" s="31"/>
      <c r="PDN46" s="31"/>
      <c r="PDO46" s="31"/>
      <c r="PDP46" s="31"/>
      <c r="PDQ46" s="31"/>
      <c r="PDR46" s="31"/>
      <c r="PDS46" s="31"/>
      <c r="PDT46" s="31"/>
      <c r="PDU46" s="31"/>
      <c r="PDV46" s="31"/>
      <c r="PDW46" s="31"/>
      <c r="PDX46" s="31"/>
      <c r="PDY46" s="31"/>
      <c r="PDZ46" s="31"/>
      <c r="PEA46" s="31"/>
      <c r="PEB46" s="31"/>
      <c r="PEC46" s="31"/>
      <c r="PED46" s="31"/>
      <c r="PEE46" s="31"/>
      <c r="PEF46" s="31"/>
      <c r="PEG46" s="31"/>
      <c r="PEH46" s="31"/>
      <c r="PEI46" s="31"/>
      <c r="PEJ46" s="31"/>
      <c r="PEK46" s="31"/>
      <c r="PEL46" s="31"/>
      <c r="PEM46" s="31"/>
      <c r="PEN46" s="31"/>
      <c r="PEO46" s="31"/>
      <c r="PEP46" s="31"/>
      <c r="PEQ46" s="31"/>
      <c r="PER46" s="31"/>
      <c r="PES46" s="31"/>
      <c r="PET46" s="31"/>
      <c r="PEU46" s="31"/>
      <c r="PEV46" s="31"/>
      <c r="PEW46" s="31"/>
      <c r="PEX46" s="31"/>
      <c r="PEY46" s="31"/>
      <c r="PEZ46" s="31"/>
      <c r="PFA46" s="31"/>
      <c r="PFB46" s="31"/>
      <c r="PFC46" s="31"/>
      <c r="PFD46" s="31"/>
      <c r="PFE46" s="31"/>
      <c r="PFF46" s="31"/>
      <c r="PFG46" s="31"/>
      <c r="PFH46" s="31"/>
      <c r="PFI46" s="31"/>
      <c r="PFJ46" s="31"/>
      <c r="PFK46" s="31"/>
      <c r="PFL46" s="31"/>
      <c r="PFM46" s="31"/>
      <c r="PFN46" s="31"/>
      <c r="PFO46" s="31"/>
      <c r="PFP46" s="31"/>
      <c r="PFQ46" s="31"/>
      <c r="PFR46" s="31"/>
      <c r="PFS46" s="31"/>
      <c r="PFT46" s="31"/>
      <c r="PFU46" s="31"/>
      <c r="PFV46" s="31"/>
      <c r="PFW46" s="31"/>
      <c r="PFX46" s="31"/>
      <c r="PFY46" s="31"/>
      <c r="PFZ46" s="31"/>
      <c r="PGA46" s="31"/>
      <c r="PGB46" s="31"/>
      <c r="PGC46" s="31"/>
      <c r="PGD46" s="31"/>
      <c r="PGE46" s="31"/>
      <c r="PGF46" s="31"/>
      <c r="PGG46" s="31"/>
      <c r="PGH46" s="31"/>
      <c r="PGI46" s="31"/>
      <c r="PGJ46" s="31"/>
      <c r="PGK46" s="31"/>
      <c r="PGL46" s="31"/>
      <c r="PGM46" s="31"/>
      <c r="PGN46" s="31"/>
      <c r="PGO46" s="31"/>
      <c r="PGP46" s="31"/>
      <c r="PGQ46" s="31"/>
      <c r="PGR46" s="31"/>
      <c r="PGS46" s="31"/>
      <c r="PGT46" s="31"/>
      <c r="PGU46" s="31"/>
      <c r="PGV46" s="31"/>
      <c r="PGW46" s="31"/>
      <c r="PGX46" s="31"/>
      <c r="PGY46" s="31"/>
      <c r="PGZ46" s="31"/>
      <c r="PHA46" s="31"/>
      <c r="PHB46" s="31"/>
      <c r="PHC46" s="31"/>
      <c r="PHD46" s="31"/>
      <c r="PHE46" s="31"/>
      <c r="PHF46" s="31"/>
      <c r="PHG46" s="31"/>
      <c r="PHH46" s="31"/>
      <c r="PHI46" s="31"/>
      <c r="PHJ46" s="31"/>
      <c r="PHK46" s="31"/>
      <c r="PHL46" s="31"/>
      <c r="PHM46" s="31"/>
      <c r="PHN46" s="31"/>
      <c r="PHO46" s="31"/>
      <c r="PHP46" s="31"/>
      <c r="PHQ46" s="31"/>
      <c r="PHR46" s="31"/>
      <c r="PHS46" s="31"/>
      <c r="PHT46" s="31"/>
      <c r="PHU46" s="31"/>
      <c r="PHV46" s="31"/>
      <c r="PHW46" s="31"/>
      <c r="PHX46" s="31"/>
      <c r="PHY46" s="31"/>
      <c r="PHZ46" s="31"/>
      <c r="PIA46" s="31"/>
      <c r="PIB46" s="31"/>
      <c r="PIC46" s="31"/>
      <c r="PID46" s="31"/>
      <c r="PIE46" s="31"/>
      <c r="PIF46" s="31"/>
      <c r="PIG46" s="31"/>
      <c r="PIH46" s="31"/>
      <c r="PII46" s="31"/>
      <c r="PIJ46" s="31"/>
      <c r="PIK46" s="31"/>
      <c r="PIL46" s="31"/>
      <c r="PIM46" s="31"/>
      <c r="PIN46" s="31"/>
      <c r="PIO46" s="31"/>
      <c r="PIP46" s="31"/>
      <c r="PIQ46" s="31"/>
      <c r="PIR46" s="31"/>
      <c r="PIS46" s="31"/>
      <c r="PIT46" s="31"/>
      <c r="PIU46" s="31"/>
      <c r="PIV46" s="31"/>
      <c r="PIW46" s="31"/>
      <c r="PIX46" s="31"/>
      <c r="PIY46" s="31"/>
      <c r="PIZ46" s="31"/>
      <c r="PJA46" s="31"/>
      <c r="PJB46" s="31"/>
      <c r="PJC46" s="31"/>
      <c r="PJD46" s="31"/>
      <c r="PJE46" s="31"/>
      <c r="PJF46" s="31"/>
      <c r="PJG46" s="31"/>
      <c r="PJH46" s="31"/>
      <c r="PJI46" s="31"/>
      <c r="PJJ46" s="31"/>
      <c r="PJK46" s="31"/>
      <c r="PJL46" s="31"/>
      <c r="PJM46" s="31"/>
      <c r="PJN46" s="31"/>
      <c r="PJO46" s="31"/>
      <c r="PJP46" s="31"/>
      <c r="PJQ46" s="31"/>
      <c r="PJR46" s="31"/>
      <c r="PJS46" s="31"/>
      <c r="PJT46" s="31"/>
      <c r="PJU46" s="31"/>
      <c r="PJV46" s="31"/>
      <c r="PJW46" s="31"/>
      <c r="PJX46" s="31"/>
      <c r="PJY46" s="31"/>
      <c r="PJZ46" s="31"/>
      <c r="PKA46" s="31"/>
      <c r="PKB46" s="31"/>
      <c r="PKC46" s="31"/>
      <c r="PKD46" s="31"/>
      <c r="PKE46" s="31"/>
      <c r="PKF46" s="31"/>
      <c r="PKG46" s="31"/>
      <c r="PKH46" s="31"/>
      <c r="PKI46" s="31"/>
      <c r="PKJ46" s="31"/>
      <c r="PKK46" s="31"/>
      <c r="PKL46" s="31"/>
      <c r="PKM46" s="31"/>
      <c r="PKN46" s="31"/>
      <c r="PKO46" s="31"/>
      <c r="PKP46" s="31"/>
      <c r="PKQ46" s="31"/>
      <c r="PKR46" s="31"/>
      <c r="PKS46" s="31"/>
      <c r="PKT46" s="31"/>
      <c r="PKU46" s="31"/>
      <c r="PKV46" s="31"/>
      <c r="PKW46" s="31"/>
      <c r="PKX46" s="31"/>
      <c r="PKY46" s="31"/>
      <c r="PKZ46" s="31"/>
      <c r="PLA46" s="31"/>
      <c r="PLB46" s="31"/>
      <c r="PLC46" s="31"/>
      <c r="PLD46" s="31"/>
      <c r="PLE46" s="31"/>
      <c r="PLF46" s="31"/>
      <c r="PLG46" s="31"/>
      <c r="PLH46" s="31"/>
      <c r="PLI46" s="31"/>
      <c r="PLJ46" s="31"/>
      <c r="PLK46" s="31"/>
      <c r="PLL46" s="31"/>
      <c r="PLM46" s="31"/>
      <c r="PLN46" s="31"/>
      <c r="PLO46" s="31"/>
      <c r="PLP46" s="31"/>
      <c r="PLQ46" s="31"/>
      <c r="PLR46" s="31"/>
      <c r="PLS46" s="31"/>
      <c r="PLT46" s="31"/>
      <c r="PLU46" s="31"/>
      <c r="PLV46" s="31"/>
      <c r="PLW46" s="31"/>
      <c r="PLX46" s="31"/>
      <c r="PLY46" s="31"/>
      <c r="PLZ46" s="31"/>
      <c r="PMA46" s="31"/>
      <c r="PMB46" s="31"/>
      <c r="PMC46" s="31"/>
      <c r="PMD46" s="31"/>
      <c r="PME46" s="31"/>
      <c r="PMF46" s="31"/>
      <c r="PMG46" s="31"/>
      <c r="PMH46" s="31"/>
      <c r="PMI46" s="31"/>
      <c r="PMJ46" s="31"/>
      <c r="PMK46" s="31"/>
      <c r="PML46" s="31"/>
      <c r="PMM46" s="31"/>
      <c r="PMN46" s="31"/>
      <c r="PMO46" s="31"/>
      <c r="PMP46" s="31"/>
      <c r="PMQ46" s="31"/>
      <c r="PMR46" s="31"/>
      <c r="PMS46" s="31"/>
      <c r="PMT46" s="31"/>
      <c r="PMU46" s="31"/>
      <c r="PMV46" s="31"/>
      <c r="PMW46" s="31"/>
      <c r="PMX46" s="31"/>
      <c r="PMY46" s="31"/>
      <c r="PMZ46" s="31"/>
      <c r="PNA46" s="31"/>
      <c r="PNB46" s="31"/>
      <c r="PNC46" s="31"/>
      <c r="PND46" s="31"/>
      <c r="PNE46" s="31"/>
      <c r="PNF46" s="31"/>
      <c r="PNG46" s="31"/>
      <c r="PNH46" s="31"/>
      <c r="PNI46" s="31"/>
      <c r="PNJ46" s="31"/>
      <c r="PNK46" s="31"/>
      <c r="PNL46" s="31"/>
      <c r="PNM46" s="31"/>
      <c r="PNN46" s="31"/>
      <c r="PNO46" s="31"/>
      <c r="PNP46" s="31"/>
      <c r="PNQ46" s="31"/>
      <c r="PNR46" s="31"/>
      <c r="PNS46" s="31"/>
      <c r="PNT46" s="31"/>
      <c r="PNU46" s="31"/>
      <c r="PNV46" s="31"/>
      <c r="PNW46" s="31"/>
      <c r="PNX46" s="31"/>
      <c r="PNY46" s="31"/>
      <c r="PNZ46" s="31"/>
      <c r="POA46" s="31"/>
      <c r="POB46" s="31"/>
      <c r="POC46" s="31"/>
      <c r="POD46" s="31"/>
      <c r="POE46" s="31"/>
      <c r="POF46" s="31"/>
      <c r="POG46" s="31"/>
      <c r="POH46" s="31"/>
      <c r="POI46" s="31"/>
      <c r="POJ46" s="31"/>
      <c r="POK46" s="31"/>
      <c r="POL46" s="31"/>
      <c r="POM46" s="31"/>
      <c r="PON46" s="31"/>
      <c r="POO46" s="31"/>
      <c r="POP46" s="31"/>
      <c r="POQ46" s="31"/>
      <c r="POR46" s="31"/>
      <c r="POS46" s="31"/>
      <c r="POT46" s="31"/>
      <c r="POU46" s="31"/>
      <c r="POV46" s="31"/>
      <c r="POW46" s="31"/>
      <c r="POX46" s="31"/>
      <c r="POY46" s="31"/>
      <c r="POZ46" s="31"/>
      <c r="PPA46" s="31"/>
      <c r="PPB46" s="31"/>
      <c r="PPC46" s="31"/>
      <c r="PPD46" s="31"/>
      <c r="PPE46" s="31"/>
      <c r="PPF46" s="31"/>
      <c r="PPG46" s="31"/>
      <c r="PPH46" s="31"/>
      <c r="PPI46" s="31"/>
      <c r="PPJ46" s="31"/>
      <c r="PPK46" s="31"/>
      <c r="PPL46" s="31"/>
      <c r="PPM46" s="31"/>
      <c r="PPN46" s="31"/>
      <c r="PPO46" s="31"/>
      <c r="PPP46" s="31"/>
      <c r="PPQ46" s="31"/>
      <c r="PPR46" s="31"/>
      <c r="PPS46" s="31"/>
      <c r="PPT46" s="31"/>
      <c r="PPU46" s="31"/>
      <c r="PPV46" s="31"/>
      <c r="PPW46" s="31"/>
      <c r="PPX46" s="31"/>
      <c r="PPY46" s="31"/>
      <c r="PPZ46" s="31"/>
      <c r="PQA46" s="31"/>
      <c r="PQB46" s="31"/>
      <c r="PQC46" s="31"/>
      <c r="PQD46" s="31"/>
      <c r="PQE46" s="31"/>
      <c r="PQF46" s="31"/>
      <c r="PQG46" s="31"/>
      <c r="PQH46" s="31"/>
      <c r="PQI46" s="31"/>
      <c r="PQJ46" s="31"/>
      <c r="PQK46" s="31"/>
      <c r="PQL46" s="31"/>
      <c r="PQM46" s="31"/>
      <c r="PQN46" s="31"/>
      <c r="PQO46" s="31"/>
      <c r="PQP46" s="31"/>
      <c r="PQQ46" s="31"/>
      <c r="PQR46" s="31"/>
      <c r="PQS46" s="31"/>
      <c r="PQT46" s="31"/>
      <c r="PQU46" s="31"/>
      <c r="PQV46" s="31"/>
      <c r="PQW46" s="31"/>
      <c r="PQX46" s="31"/>
      <c r="PQY46" s="31"/>
      <c r="PQZ46" s="31"/>
      <c r="PRA46" s="31"/>
      <c r="PRB46" s="31"/>
      <c r="PRC46" s="31"/>
      <c r="PRD46" s="31"/>
      <c r="PRE46" s="31"/>
      <c r="PRF46" s="31"/>
      <c r="PRG46" s="31"/>
      <c r="PRH46" s="31"/>
      <c r="PRI46" s="31"/>
      <c r="PRJ46" s="31"/>
      <c r="PRK46" s="31"/>
      <c r="PRL46" s="31"/>
      <c r="PRM46" s="31"/>
      <c r="PRN46" s="31"/>
      <c r="PRO46" s="31"/>
      <c r="PRP46" s="31"/>
      <c r="PRQ46" s="31"/>
      <c r="PRR46" s="31"/>
      <c r="PRS46" s="31"/>
      <c r="PRT46" s="31"/>
      <c r="PRU46" s="31"/>
      <c r="PRV46" s="31"/>
      <c r="PRW46" s="31"/>
      <c r="PRX46" s="31"/>
      <c r="PRY46" s="31"/>
      <c r="PRZ46" s="31"/>
      <c r="PSA46" s="31"/>
      <c r="PSB46" s="31"/>
      <c r="PSC46" s="31"/>
      <c r="PSD46" s="31"/>
      <c r="PSE46" s="31"/>
      <c r="PSF46" s="31"/>
      <c r="PSG46" s="31"/>
      <c r="PSH46" s="31"/>
      <c r="PSI46" s="31"/>
      <c r="PSJ46" s="31"/>
      <c r="PSK46" s="31"/>
      <c r="PSL46" s="31"/>
      <c r="PSM46" s="31"/>
      <c r="PSN46" s="31"/>
      <c r="PSO46" s="31"/>
      <c r="PSP46" s="31"/>
      <c r="PSQ46" s="31"/>
      <c r="PSR46" s="31"/>
      <c r="PSS46" s="31"/>
      <c r="PST46" s="31"/>
      <c r="PSU46" s="31"/>
      <c r="PSV46" s="31"/>
      <c r="PSW46" s="31"/>
      <c r="PSX46" s="31"/>
      <c r="PSY46" s="31"/>
      <c r="PSZ46" s="31"/>
      <c r="PTA46" s="31"/>
      <c r="PTB46" s="31"/>
      <c r="PTC46" s="31"/>
      <c r="PTD46" s="31"/>
      <c r="PTE46" s="31"/>
      <c r="PTF46" s="31"/>
      <c r="PTG46" s="31"/>
      <c r="PTH46" s="31"/>
      <c r="PTI46" s="31"/>
      <c r="PTJ46" s="31"/>
      <c r="PTK46" s="31"/>
      <c r="PTL46" s="31"/>
      <c r="PTM46" s="31"/>
      <c r="PTN46" s="31"/>
      <c r="PTO46" s="31"/>
      <c r="PTP46" s="31"/>
      <c r="PTQ46" s="31"/>
      <c r="PTR46" s="31"/>
      <c r="PTS46" s="31"/>
      <c r="PTT46" s="31"/>
      <c r="PTU46" s="31"/>
      <c r="PTV46" s="31"/>
      <c r="PTW46" s="31"/>
      <c r="PTX46" s="31"/>
      <c r="PTY46" s="31"/>
      <c r="PTZ46" s="31"/>
      <c r="PUA46" s="31"/>
      <c r="PUB46" s="31"/>
      <c r="PUC46" s="31"/>
      <c r="PUD46" s="31"/>
      <c r="PUE46" s="31"/>
      <c r="PUF46" s="31"/>
      <c r="PUG46" s="31"/>
      <c r="PUH46" s="31"/>
      <c r="PUI46" s="31"/>
      <c r="PUJ46" s="31"/>
      <c r="PUK46" s="31"/>
      <c r="PUL46" s="31"/>
      <c r="PUM46" s="31"/>
      <c r="PUN46" s="31"/>
      <c r="PUO46" s="31"/>
      <c r="PUP46" s="31"/>
      <c r="PUQ46" s="31"/>
      <c r="PUR46" s="31"/>
      <c r="PUS46" s="31"/>
      <c r="PUT46" s="31"/>
      <c r="PUU46" s="31"/>
      <c r="PUV46" s="31"/>
      <c r="PUW46" s="31"/>
      <c r="PUX46" s="31"/>
      <c r="PUY46" s="31"/>
      <c r="PUZ46" s="31"/>
      <c r="PVA46" s="31"/>
      <c r="PVB46" s="31"/>
      <c r="PVC46" s="31"/>
      <c r="PVD46" s="31"/>
      <c r="PVE46" s="31"/>
      <c r="PVF46" s="31"/>
      <c r="PVG46" s="31"/>
      <c r="PVH46" s="31"/>
      <c r="PVI46" s="31"/>
      <c r="PVJ46" s="31"/>
      <c r="PVK46" s="31"/>
      <c r="PVL46" s="31"/>
      <c r="PVM46" s="31"/>
      <c r="PVN46" s="31"/>
      <c r="PVO46" s="31"/>
      <c r="PVP46" s="31"/>
      <c r="PVQ46" s="31"/>
      <c r="PVR46" s="31"/>
      <c r="PVS46" s="31"/>
      <c r="PVT46" s="31"/>
      <c r="PVU46" s="31"/>
      <c r="PVV46" s="31"/>
      <c r="PVW46" s="31"/>
      <c r="PVX46" s="31"/>
      <c r="PVY46" s="31"/>
      <c r="PVZ46" s="31"/>
      <c r="PWA46" s="31"/>
      <c r="PWB46" s="31"/>
      <c r="PWC46" s="31"/>
      <c r="PWD46" s="31"/>
      <c r="PWE46" s="31"/>
      <c r="PWF46" s="31"/>
      <c r="PWG46" s="31"/>
      <c r="PWH46" s="31"/>
      <c r="PWI46" s="31"/>
      <c r="PWJ46" s="31"/>
      <c r="PWK46" s="31"/>
      <c r="PWL46" s="31"/>
      <c r="PWM46" s="31"/>
      <c r="PWN46" s="31"/>
      <c r="PWO46" s="31"/>
      <c r="PWP46" s="31"/>
      <c r="PWQ46" s="31"/>
      <c r="PWR46" s="31"/>
      <c r="PWS46" s="31"/>
      <c r="PWT46" s="31"/>
      <c r="PWU46" s="31"/>
      <c r="PWV46" s="31"/>
      <c r="PWW46" s="31"/>
      <c r="PWX46" s="31"/>
      <c r="PWY46" s="31"/>
      <c r="PWZ46" s="31"/>
      <c r="PXA46" s="31"/>
      <c r="PXB46" s="31"/>
      <c r="PXC46" s="31"/>
      <c r="PXD46" s="31"/>
      <c r="PXE46" s="31"/>
      <c r="PXF46" s="31"/>
      <c r="PXG46" s="31"/>
      <c r="PXH46" s="31"/>
      <c r="PXI46" s="31"/>
      <c r="PXJ46" s="31"/>
      <c r="PXK46" s="31"/>
      <c r="PXL46" s="31"/>
      <c r="PXM46" s="31"/>
      <c r="PXN46" s="31"/>
      <c r="PXO46" s="31"/>
      <c r="PXP46" s="31"/>
      <c r="PXQ46" s="31"/>
      <c r="PXR46" s="31"/>
      <c r="PXS46" s="31"/>
      <c r="PXT46" s="31"/>
      <c r="PXU46" s="31"/>
      <c r="PXV46" s="31"/>
      <c r="PXW46" s="31"/>
      <c r="PXX46" s="31"/>
      <c r="PXY46" s="31"/>
      <c r="PXZ46" s="31"/>
      <c r="PYA46" s="31"/>
      <c r="PYB46" s="31"/>
      <c r="PYC46" s="31"/>
      <c r="PYD46" s="31"/>
      <c r="PYE46" s="31"/>
      <c r="PYF46" s="31"/>
      <c r="PYG46" s="31"/>
      <c r="PYH46" s="31"/>
      <c r="PYI46" s="31"/>
      <c r="PYJ46" s="31"/>
      <c r="PYK46" s="31"/>
      <c r="PYL46" s="31"/>
      <c r="PYM46" s="31"/>
      <c r="PYN46" s="31"/>
      <c r="PYO46" s="31"/>
      <c r="PYP46" s="31"/>
      <c r="PYQ46" s="31"/>
      <c r="PYR46" s="31"/>
      <c r="PYS46" s="31"/>
      <c r="PYT46" s="31"/>
      <c r="PYU46" s="31"/>
      <c r="PYV46" s="31"/>
      <c r="PYW46" s="31"/>
      <c r="PYX46" s="31"/>
      <c r="PYY46" s="31"/>
      <c r="PYZ46" s="31"/>
      <c r="PZA46" s="31"/>
      <c r="PZB46" s="31"/>
      <c r="PZC46" s="31"/>
      <c r="PZD46" s="31"/>
      <c r="PZE46" s="31"/>
      <c r="PZF46" s="31"/>
      <c r="PZG46" s="31"/>
      <c r="PZH46" s="31"/>
      <c r="PZI46" s="31"/>
      <c r="PZJ46" s="31"/>
      <c r="PZK46" s="31"/>
      <c r="PZL46" s="31"/>
      <c r="PZM46" s="31"/>
      <c r="PZN46" s="31"/>
      <c r="PZO46" s="31"/>
      <c r="PZP46" s="31"/>
      <c r="PZQ46" s="31"/>
      <c r="PZR46" s="31"/>
      <c r="PZS46" s="31"/>
      <c r="PZT46" s="31"/>
      <c r="PZU46" s="31"/>
      <c r="PZV46" s="31"/>
      <c r="PZW46" s="31"/>
      <c r="PZX46" s="31"/>
      <c r="PZY46" s="31"/>
      <c r="PZZ46" s="31"/>
      <c r="QAA46" s="31"/>
      <c r="QAB46" s="31"/>
      <c r="QAC46" s="31"/>
      <c r="QAD46" s="31"/>
      <c r="QAE46" s="31"/>
      <c r="QAF46" s="31"/>
      <c r="QAG46" s="31"/>
      <c r="QAH46" s="31"/>
      <c r="QAI46" s="31"/>
      <c r="QAJ46" s="31"/>
      <c r="QAK46" s="31"/>
      <c r="QAL46" s="31"/>
      <c r="QAM46" s="31"/>
      <c r="QAN46" s="31"/>
      <c r="QAO46" s="31"/>
      <c r="QAP46" s="31"/>
      <c r="QAQ46" s="31"/>
      <c r="QAR46" s="31"/>
      <c r="QAS46" s="31"/>
      <c r="QAT46" s="31"/>
      <c r="QAU46" s="31"/>
      <c r="QAV46" s="31"/>
      <c r="QAW46" s="31"/>
      <c r="QAX46" s="31"/>
      <c r="QAY46" s="31"/>
      <c r="QAZ46" s="31"/>
      <c r="QBA46" s="31"/>
      <c r="QBB46" s="31"/>
      <c r="QBC46" s="31"/>
      <c r="QBD46" s="31"/>
      <c r="QBE46" s="31"/>
      <c r="QBF46" s="31"/>
      <c r="QBG46" s="31"/>
      <c r="QBH46" s="31"/>
      <c r="QBI46" s="31"/>
      <c r="QBJ46" s="31"/>
      <c r="QBK46" s="31"/>
      <c r="QBL46" s="31"/>
      <c r="QBM46" s="31"/>
      <c r="QBN46" s="31"/>
      <c r="QBO46" s="31"/>
      <c r="QBP46" s="31"/>
      <c r="QBQ46" s="31"/>
      <c r="QBR46" s="31"/>
      <c r="QBS46" s="31"/>
      <c r="QBT46" s="31"/>
      <c r="QBU46" s="31"/>
      <c r="QBV46" s="31"/>
      <c r="QBW46" s="31"/>
      <c r="QBX46" s="31"/>
      <c r="QBY46" s="31"/>
      <c r="QBZ46" s="31"/>
      <c r="QCA46" s="31"/>
      <c r="QCB46" s="31"/>
      <c r="QCC46" s="31"/>
      <c r="QCD46" s="31"/>
      <c r="QCE46" s="31"/>
      <c r="QCF46" s="31"/>
      <c r="QCG46" s="31"/>
      <c r="QCH46" s="31"/>
      <c r="QCI46" s="31"/>
      <c r="QCJ46" s="31"/>
      <c r="QCK46" s="31"/>
      <c r="QCL46" s="31"/>
      <c r="QCM46" s="31"/>
      <c r="QCN46" s="31"/>
      <c r="QCO46" s="31"/>
      <c r="QCP46" s="31"/>
      <c r="QCQ46" s="31"/>
      <c r="QCR46" s="31"/>
      <c r="QCS46" s="31"/>
      <c r="QCT46" s="31"/>
      <c r="QCU46" s="31"/>
      <c r="QCV46" s="31"/>
      <c r="QCW46" s="31"/>
      <c r="QCX46" s="31"/>
      <c r="QCY46" s="31"/>
      <c r="QCZ46" s="31"/>
      <c r="QDA46" s="31"/>
      <c r="QDB46" s="31"/>
      <c r="QDC46" s="31"/>
      <c r="QDD46" s="31"/>
      <c r="QDE46" s="31"/>
      <c r="QDF46" s="31"/>
      <c r="QDG46" s="31"/>
      <c r="QDH46" s="31"/>
      <c r="QDI46" s="31"/>
      <c r="QDJ46" s="31"/>
      <c r="QDK46" s="31"/>
      <c r="QDL46" s="31"/>
      <c r="QDM46" s="31"/>
      <c r="QDN46" s="31"/>
      <c r="QDO46" s="31"/>
      <c r="QDP46" s="31"/>
      <c r="QDQ46" s="31"/>
      <c r="QDR46" s="31"/>
      <c r="QDS46" s="31"/>
      <c r="QDT46" s="31"/>
      <c r="QDU46" s="31"/>
      <c r="QDV46" s="31"/>
      <c r="QDW46" s="31"/>
      <c r="QDX46" s="31"/>
      <c r="QDY46" s="31"/>
      <c r="QDZ46" s="31"/>
      <c r="QEA46" s="31"/>
      <c r="QEB46" s="31"/>
      <c r="QEC46" s="31"/>
      <c r="QED46" s="31"/>
      <c r="QEE46" s="31"/>
      <c r="QEF46" s="31"/>
      <c r="QEG46" s="31"/>
      <c r="QEH46" s="31"/>
      <c r="QEI46" s="31"/>
      <c r="QEJ46" s="31"/>
      <c r="QEK46" s="31"/>
      <c r="QEL46" s="31"/>
      <c r="QEM46" s="31"/>
      <c r="QEN46" s="31"/>
      <c r="QEO46" s="31"/>
      <c r="QEP46" s="31"/>
      <c r="QEQ46" s="31"/>
      <c r="QER46" s="31"/>
      <c r="QES46" s="31"/>
      <c r="QET46" s="31"/>
      <c r="QEU46" s="31"/>
      <c r="QEV46" s="31"/>
      <c r="QEW46" s="31"/>
      <c r="QEX46" s="31"/>
      <c r="QEY46" s="31"/>
      <c r="QEZ46" s="31"/>
      <c r="QFA46" s="31"/>
      <c r="QFB46" s="31"/>
      <c r="QFC46" s="31"/>
      <c r="QFD46" s="31"/>
      <c r="QFE46" s="31"/>
      <c r="QFF46" s="31"/>
      <c r="QFG46" s="31"/>
      <c r="QFH46" s="31"/>
      <c r="QFI46" s="31"/>
      <c r="QFJ46" s="31"/>
      <c r="QFK46" s="31"/>
      <c r="QFL46" s="31"/>
      <c r="QFM46" s="31"/>
      <c r="QFN46" s="31"/>
      <c r="QFO46" s="31"/>
      <c r="QFP46" s="31"/>
      <c r="QFQ46" s="31"/>
      <c r="QFR46" s="31"/>
      <c r="QFS46" s="31"/>
      <c r="QFT46" s="31"/>
      <c r="QFU46" s="31"/>
      <c r="QFV46" s="31"/>
      <c r="QFW46" s="31"/>
      <c r="QFX46" s="31"/>
      <c r="QFY46" s="31"/>
      <c r="QFZ46" s="31"/>
      <c r="QGA46" s="31"/>
      <c r="QGB46" s="31"/>
      <c r="QGC46" s="31"/>
      <c r="QGD46" s="31"/>
      <c r="QGE46" s="31"/>
      <c r="QGF46" s="31"/>
      <c r="QGG46" s="31"/>
      <c r="QGH46" s="31"/>
      <c r="QGI46" s="31"/>
      <c r="QGJ46" s="31"/>
      <c r="QGK46" s="31"/>
      <c r="QGL46" s="31"/>
      <c r="QGM46" s="31"/>
      <c r="QGN46" s="31"/>
      <c r="QGO46" s="31"/>
      <c r="QGP46" s="31"/>
      <c r="QGQ46" s="31"/>
      <c r="QGR46" s="31"/>
      <c r="QGS46" s="31"/>
      <c r="QGT46" s="31"/>
      <c r="QGU46" s="31"/>
      <c r="QGV46" s="31"/>
      <c r="QGW46" s="31"/>
      <c r="QGX46" s="31"/>
      <c r="QGY46" s="31"/>
      <c r="QGZ46" s="31"/>
      <c r="QHA46" s="31"/>
      <c r="QHB46" s="31"/>
      <c r="QHC46" s="31"/>
      <c r="QHD46" s="31"/>
      <c r="QHE46" s="31"/>
      <c r="QHF46" s="31"/>
      <c r="QHG46" s="31"/>
      <c r="QHH46" s="31"/>
      <c r="QHI46" s="31"/>
      <c r="QHJ46" s="31"/>
      <c r="QHK46" s="31"/>
      <c r="QHL46" s="31"/>
      <c r="QHM46" s="31"/>
      <c r="QHN46" s="31"/>
      <c r="QHO46" s="31"/>
      <c r="QHP46" s="31"/>
      <c r="QHQ46" s="31"/>
      <c r="QHR46" s="31"/>
      <c r="QHS46" s="31"/>
      <c r="QHT46" s="31"/>
      <c r="QHU46" s="31"/>
      <c r="QHV46" s="31"/>
      <c r="QHW46" s="31"/>
      <c r="QHX46" s="31"/>
      <c r="QHY46" s="31"/>
      <c r="QHZ46" s="31"/>
      <c r="QIA46" s="31"/>
      <c r="QIB46" s="31"/>
      <c r="QIC46" s="31"/>
      <c r="QID46" s="31"/>
      <c r="QIE46" s="31"/>
      <c r="QIF46" s="31"/>
      <c r="QIG46" s="31"/>
      <c r="QIH46" s="31"/>
      <c r="QII46" s="31"/>
      <c r="QIJ46" s="31"/>
      <c r="QIK46" s="31"/>
      <c r="QIL46" s="31"/>
      <c r="QIM46" s="31"/>
      <c r="QIN46" s="31"/>
      <c r="QIO46" s="31"/>
      <c r="QIP46" s="31"/>
      <c r="QIQ46" s="31"/>
      <c r="QIR46" s="31"/>
      <c r="QIS46" s="31"/>
      <c r="QIT46" s="31"/>
      <c r="QIU46" s="31"/>
      <c r="QIV46" s="31"/>
      <c r="QIW46" s="31"/>
      <c r="QIX46" s="31"/>
      <c r="QIY46" s="31"/>
      <c r="QIZ46" s="31"/>
      <c r="QJA46" s="31"/>
      <c r="QJB46" s="31"/>
      <c r="QJC46" s="31"/>
      <c r="QJD46" s="31"/>
      <c r="QJE46" s="31"/>
      <c r="QJF46" s="31"/>
      <c r="QJG46" s="31"/>
      <c r="QJH46" s="31"/>
      <c r="QJI46" s="31"/>
      <c r="QJJ46" s="31"/>
      <c r="QJK46" s="31"/>
      <c r="QJL46" s="31"/>
      <c r="QJM46" s="31"/>
      <c r="QJN46" s="31"/>
      <c r="QJO46" s="31"/>
      <c r="QJP46" s="31"/>
      <c r="QJQ46" s="31"/>
      <c r="QJR46" s="31"/>
      <c r="QJS46" s="31"/>
      <c r="QJT46" s="31"/>
      <c r="QJU46" s="31"/>
      <c r="QJV46" s="31"/>
      <c r="QJW46" s="31"/>
      <c r="QJX46" s="31"/>
      <c r="QJY46" s="31"/>
      <c r="QJZ46" s="31"/>
      <c r="QKA46" s="31"/>
      <c r="QKB46" s="31"/>
      <c r="QKC46" s="31"/>
      <c r="QKD46" s="31"/>
      <c r="QKE46" s="31"/>
      <c r="QKF46" s="31"/>
      <c r="QKG46" s="31"/>
      <c r="QKH46" s="31"/>
      <c r="QKI46" s="31"/>
      <c r="QKJ46" s="31"/>
      <c r="QKK46" s="31"/>
      <c r="QKL46" s="31"/>
      <c r="QKM46" s="31"/>
      <c r="QKN46" s="31"/>
      <c r="QKO46" s="31"/>
      <c r="QKP46" s="31"/>
      <c r="QKQ46" s="31"/>
      <c r="QKR46" s="31"/>
      <c r="QKS46" s="31"/>
      <c r="QKT46" s="31"/>
      <c r="QKU46" s="31"/>
      <c r="QKV46" s="31"/>
      <c r="QKW46" s="31"/>
      <c r="QKX46" s="31"/>
      <c r="QKY46" s="31"/>
      <c r="QKZ46" s="31"/>
      <c r="QLA46" s="31"/>
      <c r="QLB46" s="31"/>
      <c r="QLC46" s="31"/>
      <c r="QLD46" s="31"/>
      <c r="QLE46" s="31"/>
      <c r="QLF46" s="31"/>
      <c r="QLG46" s="31"/>
      <c r="QLH46" s="31"/>
      <c r="QLI46" s="31"/>
      <c r="QLJ46" s="31"/>
      <c r="QLK46" s="31"/>
      <c r="QLL46" s="31"/>
      <c r="QLM46" s="31"/>
      <c r="QLN46" s="31"/>
      <c r="QLO46" s="31"/>
      <c r="QLP46" s="31"/>
      <c r="QLQ46" s="31"/>
      <c r="QLR46" s="31"/>
      <c r="QLS46" s="31"/>
      <c r="QLT46" s="31"/>
      <c r="QLU46" s="31"/>
      <c r="QLV46" s="31"/>
      <c r="QLW46" s="31"/>
      <c r="QLX46" s="31"/>
      <c r="QLY46" s="31"/>
      <c r="QLZ46" s="31"/>
      <c r="QMA46" s="31"/>
      <c r="QMB46" s="31"/>
      <c r="QMC46" s="31"/>
      <c r="QMD46" s="31"/>
      <c r="QME46" s="31"/>
      <c r="QMF46" s="31"/>
      <c r="QMG46" s="31"/>
      <c r="QMH46" s="31"/>
      <c r="QMI46" s="31"/>
      <c r="QMJ46" s="31"/>
      <c r="QMK46" s="31"/>
      <c r="QML46" s="31"/>
      <c r="QMM46" s="31"/>
      <c r="QMN46" s="31"/>
      <c r="QMO46" s="31"/>
      <c r="QMP46" s="31"/>
      <c r="QMQ46" s="31"/>
      <c r="QMR46" s="31"/>
      <c r="QMS46" s="31"/>
      <c r="QMT46" s="31"/>
      <c r="QMU46" s="31"/>
      <c r="QMV46" s="31"/>
      <c r="QMW46" s="31"/>
      <c r="QMX46" s="31"/>
      <c r="QMY46" s="31"/>
      <c r="QMZ46" s="31"/>
      <c r="QNA46" s="31"/>
      <c r="QNB46" s="31"/>
      <c r="QNC46" s="31"/>
      <c r="QND46" s="31"/>
      <c r="QNE46" s="31"/>
      <c r="QNF46" s="31"/>
      <c r="QNG46" s="31"/>
      <c r="QNH46" s="31"/>
      <c r="QNI46" s="31"/>
      <c r="QNJ46" s="31"/>
      <c r="QNK46" s="31"/>
      <c r="QNL46" s="31"/>
      <c r="QNM46" s="31"/>
      <c r="QNN46" s="31"/>
      <c r="QNO46" s="31"/>
      <c r="QNP46" s="31"/>
      <c r="QNQ46" s="31"/>
      <c r="QNR46" s="31"/>
      <c r="QNS46" s="31"/>
      <c r="QNT46" s="31"/>
      <c r="QNU46" s="31"/>
      <c r="QNV46" s="31"/>
      <c r="QNW46" s="31"/>
      <c r="QNX46" s="31"/>
      <c r="QNY46" s="31"/>
      <c r="QNZ46" s="31"/>
      <c r="QOA46" s="31"/>
      <c r="QOB46" s="31"/>
      <c r="QOC46" s="31"/>
      <c r="QOD46" s="31"/>
      <c r="QOE46" s="31"/>
      <c r="QOF46" s="31"/>
      <c r="QOG46" s="31"/>
      <c r="QOH46" s="31"/>
      <c r="QOI46" s="31"/>
      <c r="QOJ46" s="31"/>
      <c r="QOK46" s="31"/>
      <c r="QOL46" s="31"/>
      <c r="QOM46" s="31"/>
      <c r="QON46" s="31"/>
      <c r="QOO46" s="31"/>
      <c r="QOP46" s="31"/>
      <c r="QOQ46" s="31"/>
      <c r="QOR46" s="31"/>
      <c r="QOS46" s="31"/>
      <c r="QOT46" s="31"/>
      <c r="QOU46" s="31"/>
      <c r="QOV46" s="31"/>
      <c r="QOW46" s="31"/>
      <c r="QOX46" s="31"/>
      <c r="QOY46" s="31"/>
      <c r="QOZ46" s="31"/>
      <c r="QPA46" s="31"/>
      <c r="QPB46" s="31"/>
      <c r="QPC46" s="31"/>
      <c r="QPD46" s="31"/>
      <c r="QPE46" s="31"/>
      <c r="QPF46" s="31"/>
      <c r="QPG46" s="31"/>
      <c r="QPH46" s="31"/>
      <c r="QPI46" s="31"/>
      <c r="QPJ46" s="31"/>
      <c r="QPK46" s="31"/>
      <c r="QPL46" s="31"/>
      <c r="QPM46" s="31"/>
      <c r="QPN46" s="31"/>
      <c r="QPO46" s="31"/>
      <c r="QPP46" s="31"/>
      <c r="QPQ46" s="31"/>
      <c r="QPR46" s="31"/>
      <c r="QPS46" s="31"/>
      <c r="QPT46" s="31"/>
      <c r="QPU46" s="31"/>
      <c r="QPV46" s="31"/>
      <c r="QPW46" s="31"/>
      <c r="QPX46" s="31"/>
      <c r="QPY46" s="31"/>
      <c r="QPZ46" s="31"/>
      <c r="QQA46" s="31"/>
      <c r="QQB46" s="31"/>
      <c r="QQC46" s="31"/>
      <c r="QQD46" s="31"/>
      <c r="QQE46" s="31"/>
      <c r="QQF46" s="31"/>
      <c r="QQG46" s="31"/>
      <c r="QQH46" s="31"/>
      <c r="QQI46" s="31"/>
      <c r="QQJ46" s="31"/>
      <c r="QQK46" s="31"/>
      <c r="QQL46" s="31"/>
      <c r="QQM46" s="31"/>
      <c r="QQN46" s="31"/>
      <c r="QQO46" s="31"/>
      <c r="QQP46" s="31"/>
      <c r="QQQ46" s="31"/>
      <c r="QQR46" s="31"/>
      <c r="QQS46" s="31"/>
      <c r="QQT46" s="31"/>
      <c r="QQU46" s="31"/>
      <c r="QQV46" s="31"/>
      <c r="QQW46" s="31"/>
      <c r="QQX46" s="31"/>
      <c r="QQY46" s="31"/>
      <c r="QQZ46" s="31"/>
      <c r="QRA46" s="31"/>
      <c r="QRB46" s="31"/>
      <c r="QRC46" s="31"/>
      <c r="QRD46" s="31"/>
      <c r="QRE46" s="31"/>
      <c r="QRF46" s="31"/>
      <c r="QRG46" s="31"/>
      <c r="QRH46" s="31"/>
      <c r="QRI46" s="31"/>
      <c r="QRJ46" s="31"/>
      <c r="QRK46" s="31"/>
      <c r="QRL46" s="31"/>
      <c r="QRM46" s="31"/>
      <c r="QRN46" s="31"/>
      <c r="QRO46" s="31"/>
      <c r="QRP46" s="31"/>
      <c r="QRQ46" s="31"/>
      <c r="QRR46" s="31"/>
      <c r="QRS46" s="31"/>
      <c r="QRT46" s="31"/>
      <c r="QRU46" s="31"/>
      <c r="QRV46" s="31"/>
      <c r="QRW46" s="31"/>
      <c r="QRX46" s="31"/>
      <c r="QRY46" s="31"/>
      <c r="QRZ46" s="31"/>
      <c r="QSA46" s="31"/>
      <c r="QSB46" s="31"/>
      <c r="QSC46" s="31"/>
      <c r="QSD46" s="31"/>
      <c r="QSE46" s="31"/>
      <c r="QSF46" s="31"/>
      <c r="QSG46" s="31"/>
      <c r="QSH46" s="31"/>
      <c r="QSI46" s="31"/>
      <c r="QSJ46" s="31"/>
      <c r="QSK46" s="31"/>
      <c r="QSL46" s="31"/>
      <c r="QSM46" s="31"/>
      <c r="QSN46" s="31"/>
      <c r="QSO46" s="31"/>
      <c r="QSP46" s="31"/>
      <c r="QSQ46" s="31"/>
      <c r="QSR46" s="31"/>
      <c r="QSS46" s="31"/>
      <c r="QST46" s="31"/>
      <c r="QSU46" s="31"/>
      <c r="QSV46" s="31"/>
      <c r="QSW46" s="31"/>
      <c r="QSX46" s="31"/>
      <c r="QSY46" s="31"/>
      <c r="QSZ46" s="31"/>
      <c r="QTA46" s="31"/>
      <c r="QTB46" s="31"/>
      <c r="QTC46" s="31"/>
      <c r="QTD46" s="31"/>
      <c r="QTE46" s="31"/>
      <c r="QTF46" s="31"/>
      <c r="QTG46" s="31"/>
      <c r="QTH46" s="31"/>
      <c r="QTI46" s="31"/>
      <c r="QTJ46" s="31"/>
      <c r="QTK46" s="31"/>
      <c r="QTL46" s="31"/>
      <c r="QTM46" s="31"/>
      <c r="QTN46" s="31"/>
      <c r="QTO46" s="31"/>
      <c r="QTP46" s="31"/>
      <c r="QTQ46" s="31"/>
      <c r="QTR46" s="31"/>
      <c r="QTS46" s="31"/>
      <c r="QTT46" s="31"/>
      <c r="QTU46" s="31"/>
      <c r="QTV46" s="31"/>
      <c r="QTW46" s="31"/>
      <c r="QTX46" s="31"/>
      <c r="QTY46" s="31"/>
      <c r="QTZ46" s="31"/>
      <c r="QUA46" s="31"/>
      <c r="QUB46" s="31"/>
      <c r="QUC46" s="31"/>
      <c r="QUD46" s="31"/>
      <c r="QUE46" s="31"/>
      <c r="QUF46" s="31"/>
      <c r="QUG46" s="31"/>
      <c r="QUH46" s="31"/>
      <c r="QUI46" s="31"/>
      <c r="QUJ46" s="31"/>
      <c r="QUK46" s="31"/>
      <c r="QUL46" s="31"/>
      <c r="QUM46" s="31"/>
      <c r="QUN46" s="31"/>
      <c r="QUO46" s="31"/>
      <c r="QUP46" s="31"/>
      <c r="QUQ46" s="31"/>
      <c r="QUR46" s="31"/>
      <c r="QUS46" s="31"/>
      <c r="QUT46" s="31"/>
      <c r="QUU46" s="31"/>
      <c r="QUV46" s="31"/>
      <c r="QUW46" s="31"/>
      <c r="QUX46" s="31"/>
      <c r="QUY46" s="31"/>
      <c r="QUZ46" s="31"/>
      <c r="QVA46" s="31"/>
      <c r="QVB46" s="31"/>
      <c r="QVC46" s="31"/>
      <c r="QVD46" s="31"/>
      <c r="QVE46" s="31"/>
      <c r="QVF46" s="31"/>
      <c r="QVG46" s="31"/>
      <c r="QVH46" s="31"/>
      <c r="QVI46" s="31"/>
      <c r="QVJ46" s="31"/>
      <c r="QVK46" s="31"/>
      <c r="QVL46" s="31"/>
      <c r="QVM46" s="31"/>
      <c r="QVN46" s="31"/>
      <c r="QVO46" s="31"/>
      <c r="QVP46" s="31"/>
      <c r="QVQ46" s="31"/>
      <c r="QVR46" s="31"/>
      <c r="QVS46" s="31"/>
      <c r="QVT46" s="31"/>
      <c r="QVU46" s="31"/>
      <c r="QVV46" s="31"/>
      <c r="QVW46" s="31"/>
      <c r="QVX46" s="31"/>
      <c r="QVY46" s="31"/>
      <c r="QVZ46" s="31"/>
      <c r="QWA46" s="31"/>
      <c r="QWB46" s="31"/>
      <c r="QWC46" s="31"/>
      <c r="QWD46" s="31"/>
      <c r="QWE46" s="31"/>
      <c r="QWF46" s="31"/>
      <c r="QWG46" s="31"/>
      <c r="QWH46" s="31"/>
      <c r="QWI46" s="31"/>
      <c r="QWJ46" s="31"/>
      <c r="QWK46" s="31"/>
      <c r="QWL46" s="31"/>
      <c r="QWM46" s="31"/>
      <c r="QWN46" s="31"/>
      <c r="QWO46" s="31"/>
      <c r="QWP46" s="31"/>
      <c r="QWQ46" s="31"/>
      <c r="QWR46" s="31"/>
      <c r="QWS46" s="31"/>
      <c r="QWT46" s="31"/>
      <c r="QWU46" s="31"/>
      <c r="QWV46" s="31"/>
      <c r="QWW46" s="31"/>
      <c r="QWX46" s="31"/>
      <c r="QWY46" s="31"/>
      <c r="QWZ46" s="31"/>
      <c r="QXA46" s="31"/>
      <c r="QXB46" s="31"/>
      <c r="QXC46" s="31"/>
      <c r="QXD46" s="31"/>
      <c r="QXE46" s="31"/>
      <c r="QXF46" s="31"/>
      <c r="QXG46" s="31"/>
      <c r="QXH46" s="31"/>
      <c r="QXI46" s="31"/>
      <c r="QXJ46" s="31"/>
      <c r="QXK46" s="31"/>
      <c r="QXL46" s="31"/>
      <c r="QXM46" s="31"/>
      <c r="QXN46" s="31"/>
      <c r="QXO46" s="31"/>
      <c r="QXP46" s="31"/>
      <c r="QXQ46" s="31"/>
      <c r="QXR46" s="31"/>
      <c r="QXS46" s="31"/>
      <c r="QXT46" s="31"/>
      <c r="QXU46" s="31"/>
      <c r="QXV46" s="31"/>
      <c r="QXW46" s="31"/>
      <c r="QXX46" s="31"/>
      <c r="QXY46" s="31"/>
      <c r="QXZ46" s="31"/>
      <c r="QYA46" s="31"/>
      <c r="QYB46" s="31"/>
      <c r="QYC46" s="31"/>
      <c r="QYD46" s="31"/>
      <c r="QYE46" s="31"/>
      <c r="QYF46" s="31"/>
      <c r="QYG46" s="31"/>
      <c r="QYH46" s="31"/>
      <c r="QYI46" s="31"/>
      <c r="QYJ46" s="31"/>
      <c r="QYK46" s="31"/>
      <c r="QYL46" s="31"/>
      <c r="QYM46" s="31"/>
      <c r="QYN46" s="31"/>
      <c r="QYO46" s="31"/>
      <c r="QYP46" s="31"/>
      <c r="QYQ46" s="31"/>
      <c r="QYR46" s="31"/>
      <c r="QYS46" s="31"/>
      <c r="QYT46" s="31"/>
      <c r="QYU46" s="31"/>
      <c r="QYV46" s="31"/>
      <c r="QYW46" s="31"/>
      <c r="QYX46" s="31"/>
      <c r="QYY46" s="31"/>
      <c r="QYZ46" s="31"/>
      <c r="QZA46" s="31"/>
      <c r="QZB46" s="31"/>
      <c r="QZC46" s="31"/>
      <c r="QZD46" s="31"/>
      <c r="QZE46" s="31"/>
      <c r="QZF46" s="31"/>
      <c r="QZG46" s="31"/>
      <c r="QZH46" s="31"/>
      <c r="QZI46" s="31"/>
      <c r="QZJ46" s="31"/>
      <c r="QZK46" s="31"/>
      <c r="QZL46" s="31"/>
      <c r="QZM46" s="31"/>
      <c r="QZN46" s="31"/>
      <c r="QZO46" s="31"/>
      <c r="QZP46" s="31"/>
      <c r="QZQ46" s="31"/>
      <c r="QZR46" s="31"/>
      <c r="QZS46" s="31"/>
      <c r="QZT46" s="31"/>
      <c r="QZU46" s="31"/>
      <c r="QZV46" s="31"/>
      <c r="QZW46" s="31"/>
      <c r="QZX46" s="31"/>
      <c r="QZY46" s="31"/>
      <c r="QZZ46" s="31"/>
      <c r="RAA46" s="31"/>
      <c r="RAB46" s="31"/>
      <c r="RAC46" s="31"/>
      <c r="RAD46" s="31"/>
      <c r="RAE46" s="31"/>
      <c r="RAF46" s="31"/>
      <c r="RAG46" s="31"/>
      <c r="RAH46" s="31"/>
      <c r="RAI46" s="31"/>
      <c r="RAJ46" s="31"/>
      <c r="RAK46" s="31"/>
      <c r="RAL46" s="31"/>
      <c r="RAM46" s="31"/>
      <c r="RAN46" s="31"/>
      <c r="RAO46" s="31"/>
      <c r="RAP46" s="31"/>
      <c r="RAQ46" s="31"/>
      <c r="RAR46" s="31"/>
      <c r="RAS46" s="31"/>
      <c r="RAT46" s="31"/>
      <c r="RAU46" s="31"/>
      <c r="RAV46" s="31"/>
      <c r="RAW46" s="31"/>
      <c r="RAX46" s="31"/>
      <c r="RAY46" s="31"/>
      <c r="RAZ46" s="31"/>
      <c r="RBA46" s="31"/>
      <c r="RBB46" s="31"/>
      <c r="RBC46" s="31"/>
      <c r="RBD46" s="31"/>
      <c r="RBE46" s="31"/>
      <c r="RBF46" s="31"/>
      <c r="RBG46" s="31"/>
      <c r="RBH46" s="31"/>
      <c r="RBI46" s="31"/>
      <c r="RBJ46" s="31"/>
      <c r="RBK46" s="31"/>
      <c r="RBL46" s="31"/>
      <c r="RBM46" s="31"/>
      <c r="RBN46" s="31"/>
      <c r="RBO46" s="31"/>
      <c r="RBP46" s="31"/>
      <c r="RBQ46" s="31"/>
      <c r="RBR46" s="31"/>
      <c r="RBS46" s="31"/>
      <c r="RBT46" s="31"/>
      <c r="RBU46" s="31"/>
      <c r="RBV46" s="31"/>
      <c r="RBW46" s="31"/>
      <c r="RBX46" s="31"/>
      <c r="RBY46" s="31"/>
      <c r="RBZ46" s="31"/>
      <c r="RCA46" s="31"/>
      <c r="RCB46" s="31"/>
      <c r="RCC46" s="31"/>
      <c r="RCD46" s="31"/>
      <c r="RCE46" s="31"/>
      <c r="RCF46" s="31"/>
      <c r="RCG46" s="31"/>
      <c r="RCH46" s="31"/>
      <c r="RCI46" s="31"/>
      <c r="RCJ46" s="31"/>
      <c r="RCK46" s="31"/>
      <c r="RCL46" s="31"/>
      <c r="RCM46" s="31"/>
      <c r="RCN46" s="31"/>
      <c r="RCO46" s="31"/>
      <c r="RCP46" s="31"/>
      <c r="RCQ46" s="31"/>
      <c r="RCR46" s="31"/>
      <c r="RCS46" s="31"/>
      <c r="RCT46" s="31"/>
      <c r="RCU46" s="31"/>
      <c r="RCV46" s="31"/>
      <c r="RCW46" s="31"/>
      <c r="RCX46" s="31"/>
      <c r="RCY46" s="31"/>
      <c r="RCZ46" s="31"/>
      <c r="RDA46" s="31"/>
      <c r="RDB46" s="31"/>
      <c r="RDC46" s="31"/>
      <c r="RDD46" s="31"/>
      <c r="RDE46" s="31"/>
      <c r="RDF46" s="31"/>
      <c r="RDG46" s="31"/>
      <c r="RDH46" s="31"/>
      <c r="RDI46" s="31"/>
      <c r="RDJ46" s="31"/>
      <c r="RDK46" s="31"/>
      <c r="RDL46" s="31"/>
      <c r="RDM46" s="31"/>
      <c r="RDN46" s="31"/>
      <c r="RDO46" s="31"/>
      <c r="RDP46" s="31"/>
      <c r="RDQ46" s="31"/>
      <c r="RDR46" s="31"/>
      <c r="RDS46" s="31"/>
      <c r="RDT46" s="31"/>
      <c r="RDU46" s="31"/>
      <c r="RDV46" s="31"/>
      <c r="RDW46" s="31"/>
      <c r="RDX46" s="31"/>
      <c r="RDY46" s="31"/>
      <c r="RDZ46" s="31"/>
      <c r="REA46" s="31"/>
      <c r="REB46" s="31"/>
      <c r="REC46" s="31"/>
      <c r="RED46" s="31"/>
      <c r="REE46" s="31"/>
      <c r="REF46" s="31"/>
      <c r="REG46" s="31"/>
      <c r="REH46" s="31"/>
      <c r="REI46" s="31"/>
      <c r="REJ46" s="31"/>
      <c r="REK46" s="31"/>
      <c r="REL46" s="31"/>
      <c r="REM46" s="31"/>
      <c r="REN46" s="31"/>
      <c r="REO46" s="31"/>
      <c r="REP46" s="31"/>
      <c r="REQ46" s="31"/>
      <c r="RER46" s="31"/>
      <c r="RES46" s="31"/>
      <c r="RET46" s="31"/>
      <c r="REU46" s="31"/>
      <c r="REV46" s="31"/>
      <c r="REW46" s="31"/>
      <c r="REX46" s="31"/>
      <c r="REY46" s="31"/>
      <c r="REZ46" s="31"/>
      <c r="RFA46" s="31"/>
      <c r="RFB46" s="31"/>
      <c r="RFC46" s="31"/>
      <c r="RFD46" s="31"/>
      <c r="RFE46" s="31"/>
      <c r="RFF46" s="31"/>
      <c r="RFG46" s="31"/>
      <c r="RFH46" s="31"/>
      <c r="RFI46" s="31"/>
      <c r="RFJ46" s="31"/>
      <c r="RFK46" s="31"/>
      <c r="RFL46" s="31"/>
      <c r="RFM46" s="31"/>
      <c r="RFN46" s="31"/>
      <c r="RFO46" s="31"/>
      <c r="RFP46" s="31"/>
      <c r="RFQ46" s="31"/>
      <c r="RFR46" s="31"/>
      <c r="RFS46" s="31"/>
      <c r="RFT46" s="31"/>
      <c r="RFU46" s="31"/>
      <c r="RFV46" s="31"/>
      <c r="RFW46" s="31"/>
      <c r="RFX46" s="31"/>
      <c r="RFY46" s="31"/>
      <c r="RFZ46" s="31"/>
      <c r="RGA46" s="31"/>
      <c r="RGB46" s="31"/>
      <c r="RGC46" s="31"/>
      <c r="RGD46" s="31"/>
      <c r="RGE46" s="31"/>
      <c r="RGF46" s="31"/>
      <c r="RGG46" s="31"/>
      <c r="RGH46" s="31"/>
      <c r="RGI46" s="31"/>
      <c r="RGJ46" s="31"/>
      <c r="RGK46" s="31"/>
      <c r="RGL46" s="31"/>
      <c r="RGM46" s="31"/>
      <c r="RGN46" s="31"/>
      <c r="RGO46" s="31"/>
      <c r="RGP46" s="31"/>
      <c r="RGQ46" s="31"/>
      <c r="RGR46" s="31"/>
      <c r="RGS46" s="31"/>
      <c r="RGT46" s="31"/>
      <c r="RGU46" s="31"/>
      <c r="RGV46" s="31"/>
      <c r="RGW46" s="31"/>
      <c r="RGX46" s="31"/>
      <c r="RGY46" s="31"/>
      <c r="RGZ46" s="31"/>
      <c r="RHA46" s="31"/>
      <c r="RHB46" s="31"/>
      <c r="RHC46" s="31"/>
      <c r="RHD46" s="31"/>
      <c r="RHE46" s="31"/>
      <c r="RHF46" s="31"/>
      <c r="RHG46" s="31"/>
      <c r="RHH46" s="31"/>
      <c r="RHI46" s="31"/>
      <c r="RHJ46" s="31"/>
      <c r="RHK46" s="31"/>
      <c r="RHL46" s="31"/>
      <c r="RHM46" s="31"/>
      <c r="RHN46" s="31"/>
      <c r="RHO46" s="31"/>
      <c r="RHP46" s="31"/>
      <c r="RHQ46" s="31"/>
      <c r="RHR46" s="31"/>
      <c r="RHS46" s="31"/>
      <c r="RHT46" s="31"/>
      <c r="RHU46" s="31"/>
      <c r="RHV46" s="31"/>
      <c r="RHW46" s="31"/>
      <c r="RHX46" s="31"/>
      <c r="RHY46" s="31"/>
      <c r="RHZ46" s="31"/>
      <c r="RIA46" s="31"/>
      <c r="RIB46" s="31"/>
      <c r="RIC46" s="31"/>
      <c r="RID46" s="31"/>
      <c r="RIE46" s="31"/>
      <c r="RIF46" s="31"/>
      <c r="RIG46" s="31"/>
      <c r="RIH46" s="31"/>
      <c r="RII46" s="31"/>
      <c r="RIJ46" s="31"/>
      <c r="RIK46" s="31"/>
      <c r="RIL46" s="31"/>
      <c r="RIM46" s="31"/>
      <c r="RIN46" s="31"/>
      <c r="RIO46" s="31"/>
      <c r="RIP46" s="31"/>
      <c r="RIQ46" s="31"/>
      <c r="RIR46" s="31"/>
      <c r="RIS46" s="31"/>
      <c r="RIT46" s="31"/>
      <c r="RIU46" s="31"/>
      <c r="RIV46" s="31"/>
      <c r="RIW46" s="31"/>
      <c r="RIX46" s="31"/>
      <c r="RIY46" s="31"/>
      <c r="RIZ46" s="31"/>
      <c r="RJA46" s="31"/>
      <c r="RJB46" s="31"/>
      <c r="RJC46" s="31"/>
      <c r="RJD46" s="31"/>
      <c r="RJE46" s="31"/>
      <c r="RJF46" s="31"/>
      <c r="RJG46" s="31"/>
      <c r="RJH46" s="31"/>
      <c r="RJI46" s="31"/>
      <c r="RJJ46" s="31"/>
      <c r="RJK46" s="31"/>
      <c r="RJL46" s="31"/>
      <c r="RJM46" s="31"/>
      <c r="RJN46" s="31"/>
      <c r="RJO46" s="31"/>
      <c r="RJP46" s="31"/>
      <c r="RJQ46" s="31"/>
      <c r="RJR46" s="31"/>
      <c r="RJS46" s="31"/>
      <c r="RJT46" s="31"/>
      <c r="RJU46" s="31"/>
      <c r="RJV46" s="31"/>
      <c r="RJW46" s="31"/>
      <c r="RJX46" s="31"/>
      <c r="RJY46" s="31"/>
      <c r="RJZ46" s="31"/>
      <c r="RKA46" s="31"/>
      <c r="RKB46" s="31"/>
      <c r="RKC46" s="31"/>
      <c r="RKD46" s="31"/>
      <c r="RKE46" s="31"/>
      <c r="RKF46" s="31"/>
      <c r="RKG46" s="31"/>
      <c r="RKH46" s="31"/>
      <c r="RKI46" s="31"/>
      <c r="RKJ46" s="31"/>
      <c r="RKK46" s="31"/>
      <c r="RKL46" s="31"/>
      <c r="RKM46" s="31"/>
      <c r="RKN46" s="31"/>
      <c r="RKO46" s="31"/>
      <c r="RKP46" s="31"/>
      <c r="RKQ46" s="31"/>
      <c r="RKR46" s="31"/>
      <c r="RKS46" s="31"/>
      <c r="RKT46" s="31"/>
      <c r="RKU46" s="31"/>
      <c r="RKV46" s="31"/>
      <c r="RKW46" s="31"/>
      <c r="RKX46" s="31"/>
      <c r="RKY46" s="31"/>
      <c r="RKZ46" s="31"/>
      <c r="RLA46" s="31"/>
      <c r="RLB46" s="31"/>
      <c r="RLC46" s="31"/>
      <c r="RLD46" s="31"/>
      <c r="RLE46" s="31"/>
      <c r="RLF46" s="31"/>
      <c r="RLG46" s="31"/>
      <c r="RLH46" s="31"/>
      <c r="RLI46" s="31"/>
      <c r="RLJ46" s="31"/>
      <c r="RLK46" s="31"/>
      <c r="RLL46" s="31"/>
      <c r="RLM46" s="31"/>
      <c r="RLN46" s="31"/>
      <c r="RLO46" s="31"/>
      <c r="RLP46" s="31"/>
      <c r="RLQ46" s="31"/>
      <c r="RLR46" s="31"/>
      <c r="RLS46" s="31"/>
      <c r="RLT46" s="31"/>
      <c r="RLU46" s="31"/>
      <c r="RLV46" s="31"/>
      <c r="RLW46" s="31"/>
      <c r="RLX46" s="31"/>
      <c r="RLY46" s="31"/>
      <c r="RLZ46" s="31"/>
      <c r="RMA46" s="31"/>
      <c r="RMB46" s="31"/>
      <c r="RMC46" s="31"/>
      <c r="RMD46" s="31"/>
      <c r="RME46" s="31"/>
      <c r="RMF46" s="31"/>
      <c r="RMG46" s="31"/>
      <c r="RMH46" s="31"/>
      <c r="RMI46" s="31"/>
      <c r="RMJ46" s="31"/>
      <c r="RMK46" s="31"/>
      <c r="RML46" s="31"/>
      <c r="RMM46" s="31"/>
      <c r="RMN46" s="31"/>
      <c r="RMO46" s="31"/>
      <c r="RMP46" s="31"/>
      <c r="RMQ46" s="31"/>
      <c r="RMR46" s="31"/>
      <c r="RMS46" s="31"/>
      <c r="RMT46" s="31"/>
      <c r="RMU46" s="31"/>
      <c r="RMV46" s="31"/>
      <c r="RMW46" s="31"/>
      <c r="RMX46" s="31"/>
      <c r="RMY46" s="31"/>
      <c r="RMZ46" s="31"/>
      <c r="RNA46" s="31"/>
      <c r="RNB46" s="31"/>
      <c r="RNC46" s="31"/>
      <c r="RND46" s="31"/>
      <c r="RNE46" s="31"/>
      <c r="RNF46" s="31"/>
      <c r="RNG46" s="31"/>
      <c r="RNH46" s="31"/>
      <c r="RNI46" s="31"/>
      <c r="RNJ46" s="31"/>
      <c r="RNK46" s="31"/>
      <c r="RNL46" s="31"/>
      <c r="RNM46" s="31"/>
      <c r="RNN46" s="31"/>
      <c r="RNO46" s="31"/>
      <c r="RNP46" s="31"/>
      <c r="RNQ46" s="31"/>
      <c r="RNR46" s="31"/>
      <c r="RNS46" s="31"/>
      <c r="RNT46" s="31"/>
      <c r="RNU46" s="31"/>
      <c r="RNV46" s="31"/>
      <c r="RNW46" s="31"/>
      <c r="RNX46" s="31"/>
      <c r="RNY46" s="31"/>
      <c r="RNZ46" s="31"/>
      <c r="ROA46" s="31"/>
      <c r="ROB46" s="31"/>
      <c r="ROC46" s="31"/>
      <c r="ROD46" s="31"/>
      <c r="ROE46" s="31"/>
      <c r="ROF46" s="31"/>
      <c r="ROG46" s="31"/>
      <c r="ROH46" s="31"/>
      <c r="ROI46" s="31"/>
      <c r="ROJ46" s="31"/>
      <c r="ROK46" s="31"/>
      <c r="ROL46" s="31"/>
      <c r="ROM46" s="31"/>
      <c r="RON46" s="31"/>
      <c r="ROO46" s="31"/>
      <c r="ROP46" s="31"/>
      <c r="ROQ46" s="31"/>
      <c r="ROR46" s="31"/>
      <c r="ROS46" s="31"/>
      <c r="ROT46" s="31"/>
      <c r="ROU46" s="31"/>
      <c r="ROV46" s="31"/>
      <c r="ROW46" s="31"/>
      <c r="ROX46" s="31"/>
      <c r="ROY46" s="31"/>
      <c r="ROZ46" s="31"/>
      <c r="RPA46" s="31"/>
      <c r="RPB46" s="31"/>
      <c r="RPC46" s="31"/>
      <c r="RPD46" s="31"/>
      <c r="RPE46" s="31"/>
      <c r="RPF46" s="31"/>
      <c r="RPG46" s="31"/>
      <c r="RPH46" s="31"/>
      <c r="RPI46" s="31"/>
      <c r="RPJ46" s="31"/>
      <c r="RPK46" s="31"/>
      <c r="RPL46" s="31"/>
      <c r="RPM46" s="31"/>
      <c r="RPN46" s="31"/>
      <c r="RPO46" s="31"/>
      <c r="RPP46" s="31"/>
      <c r="RPQ46" s="31"/>
      <c r="RPR46" s="31"/>
      <c r="RPS46" s="31"/>
      <c r="RPT46" s="31"/>
      <c r="RPU46" s="31"/>
      <c r="RPV46" s="31"/>
      <c r="RPW46" s="31"/>
      <c r="RPX46" s="31"/>
      <c r="RPY46" s="31"/>
      <c r="RPZ46" s="31"/>
      <c r="RQA46" s="31"/>
      <c r="RQB46" s="31"/>
      <c r="RQC46" s="31"/>
      <c r="RQD46" s="31"/>
      <c r="RQE46" s="31"/>
      <c r="RQF46" s="31"/>
      <c r="RQG46" s="31"/>
      <c r="RQH46" s="31"/>
      <c r="RQI46" s="31"/>
      <c r="RQJ46" s="31"/>
      <c r="RQK46" s="31"/>
      <c r="RQL46" s="31"/>
      <c r="RQM46" s="31"/>
      <c r="RQN46" s="31"/>
      <c r="RQO46" s="31"/>
      <c r="RQP46" s="31"/>
      <c r="RQQ46" s="31"/>
      <c r="RQR46" s="31"/>
      <c r="RQS46" s="31"/>
      <c r="RQT46" s="31"/>
      <c r="RQU46" s="31"/>
      <c r="RQV46" s="31"/>
      <c r="RQW46" s="31"/>
      <c r="RQX46" s="31"/>
      <c r="RQY46" s="31"/>
      <c r="RQZ46" s="31"/>
      <c r="RRA46" s="31"/>
      <c r="RRB46" s="31"/>
      <c r="RRC46" s="31"/>
      <c r="RRD46" s="31"/>
      <c r="RRE46" s="31"/>
      <c r="RRF46" s="31"/>
      <c r="RRG46" s="31"/>
      <c r="RRH46" s="31"/>
      <c r="RRI46" s="31"/>
      <c r="RRJ46" s="31"/>
      <c r="RRK46" s="31"/>
      <c r="RRL46" s="31"/>
      <c r="RRM46" s="31"/>
      <c r="RRN46" s="31"/>
      <c r="RRO46" s="31"/>
      <c r="RRP46" s="31"/>
      <c r="RRQ46" s="31"/>
      <c r="RRR46" s="31"/>
      <c r="RRS46" s="31"/>
      <c r="RRT46" s="31"/>
      <c r="RRU46" s="31"/>
      <c r="RRV46" s="31"/>
      <c r="RRW46" s="31"/>
      <c r="RRX46" s="31"/>
      <c r="RRY46" s="31"/>
      <c r="RRZ46" s="31"/>
      <c r="RSA46" s="31"/>
      <c r="RSB46" s="31"/>
      <c r="RSC46" s="31"/>
      <c r="RSD46" s="31"/>
      <c r="RSE46" s="31"/>
      <c r="RSF46" s="31"/>
      <c r="RSG46" s="31"/>
      <c r="RSH46" s="31"/>
      <c r="RSI46" s="31"/>
      <c r="RSJ46" s="31"/>
      <c r="RSK46" s="31"/>
      <c r="RSL46" s="31"/>
      <c r="RSM46" s="31"/>
      <c r="RSN46" s="31"/>
      <c r="RSO46" s="31"/>
      <c r="RSP46" s="31"/>
      <c r="RSQ46" s="31"/>
      <c r="RSR46" s="31"/>
      <c r="RSS46" s="31"/>
      <c r="RST46" s="31"/>
      <c r="RSU46" s="31"/>
      <c r="RSV46" s="31"/>
      <c r="RSW46" s="31"/>
      <c r="RSX46" s="31"/>
      <c r="RSY46" s="31"/>
      <c r="RSZ46" s="31"/>
      <c r="RTA46" s="31"/>
      <c r="RTB46" s="31"/>
      <c r="RTC46" s="31"/>
      <c r="RTD46" s="31"/>
      <c r="RTE46" s="31"/>
      <c r="RTF46" s="31"/>
      <c r="RTG46" s="31"/>
      <c r="RTH46" s="31"/>
      <c r="RTI46" s="31"/>
      <c r="RTJ46" s="31"/>
      <c r="RTK46" s="31"/>
      <c r="RTL46" s="31"/>
      <c r="RTM46" s="31"/>
      <c r="RTN46" s="31"/>
      <c r="RTO46" s="31"/>
      <c r="RTP46" s="31"/>
      <c r="RTQ46" s="31"/>
      <c r="RTR46" s="31"/>
      <c r="RTS46" s="31"/>
      <c r="RTT46" s="31"/>
      <c r="RTU46" s="31"/>
      <c r="RTV46" s="31"/>
      <c r="RTW46" s="31"/>
      <c r="RTX46" s="31"/>
      <c r="RTY46" s="31"/>
      <c r="RTZ46" s="31"/>
      <c r="RUA46" s="31"/>
      <c r="RUB46" s="31"/>
      <c r="RUC46" s="31"/>
      <c r="RUD46" s="31"/>
      <c r="RUE46" s="31"/>
      <c r="RUF46" s="31"/>
      <c r="RUG46" s="31"/>
      <c r="RUH46" s="31"/>
      <c r="RUI46" s="31"/>
      <c r="RUJ46" s="31"/>
      <c r="RUK46" s="31"/>
      <c r="RUL46" s="31"/>
      <c r="RUM46" s="31"/>
      <c r="RUN46" s="31"/>
      <c r="RUO46" s="31"/>
      <c r="RUP46" s="31"/>
      <c r="RUQ46" s="31"/>
      <c r="RUR46" s="31"/>
      <c r="RUS46" s="31"/>
      <c r="RUT46" s="31"/>
      <c r="RUU46" s="31"/>
      <c r="RUV46" s="31"/>
      <c r="RUW46" s="31"/>
      <c r="RUX46" s="31"/>
      <c r="RUY46" s="31"/>
      <c r="RUZ46" s="31"/>
      <c r="RVA46" s="31"/>
      <c r="RVB46" s="31"/>
      <c r="RVC46" s="31"/>
      <c r="RVD46" s="31"/>
      <c r="RVE46" s="31"/>
      <c r="RVF46" s="31"/>
      <c r="RVG46" s="31"/>
      <c r="RVH46" s="31"/>
      <c r="RVI46" s="31"/>
      <c r="RVJ46" s="31"/>
      <c r="RVK46" s="31"/>
      <c r="RVL46" s="31"/>
      <c r="RVM46" s="31"/>
      <c r="RVN46" s="31"/>
      <c r="RVO46" s="31"/>
      <c r="RVP46" s="31"/>
      <c r="RVQ46" s="31"/>
      <c r="RVR46" s="31"/>
      <c r="RVS46" s="31"/>
      <c r="RVT46" s="31"/>
      <c r="RVU46" s="31"/>
      <c r="RVV46" s="31"/>
      <c r="RVW46" s="31"/>
      <c r="RVX46" s="31"/>
      <c r="RVY46" s="31"/>
      <c r="RVZ46" s="31"/>
      <c r="RWA46" s="31"/>
      <c r="RWB46" s="31"/>
      <c r="RWC46" s="31"/>
      <c r="RWD46" s="31"/>
      <c r="RWE46" s="31"/>
      <c r="RWF46" s="31"/>
      <c r="RWG46" s="31"/>
      <c r="RWH46" s="31"/>
      <c r="RWI46" s="31"/>
      <c r="RWJ46" s="31"/>
      <c r="RWK46" s="31"/>
      <c r="RWL46" s="31"/>
      <c r="RWM46" s="31"/>
      <c r="RWN46" s="31"/>
      <c r="RWO46" s="31"/>
      <c r="RWP46" s="31"/>
      <c r="RWQ46" s="31"/>
      <c r="RWR46" s="31"/>
      <c r="RWS46" s="31"/>
      <c r="RWT46" s="31"/>
      <c r="RWU46" s="31"/>
      <c r="RWV46" s="31"/>
      <c r="RWW46" s="31"/>
      <c r="RWX46" s="31"/>
      <c r="RWY46" s="31"/>
      <c r="RWZ46" s="31"/>
      <c r="RXA46" s="31"/>
      <c r="RXB46" s="31"/>
      <c r="RXC46" s="31"/>
      <c r="RXD46" s="31"/>
      <c r="RXE46" s="31"/>
      <c r="RXF46" s="31"/>
      <c r="RXG46" s="31"/>
      <c r="RXH46" s="31"/>
      <c r="RXI46" s="31"/>
      <c r="RXJ46" s="31"/>
      <c r="RXK46" s="31"/>
      <c r="RXL46" s="31"/>
      <c r="RXM46" s="31"/>
      <c r="RXN46" s="31"/>
      <c r="RXO46" s="31"/>
      <c r="RXP46" s="31"/>
      <c r="RXQ46" s="31"/>
      <c r="RXR46" s="31"/>
      <c r="RXS46" s="31"/>
      <c r="RXT46" s="31"/>
      <c r="RXU46" s="31"/>
      <c r="RXV46" s="31"/>
      <c r="RXW46" s="31"/>
      <c r="RXX46" s="31"/>
      <c r="RXY46" s="31"/>
      <c r="RXZ46" s="31"/>
      <c r="RYA46" s="31"/>
      <c r="RYB46" s="31"/>
      <c r="RYC46" s="31"/>
      <c r="RYD46" s="31"/>
      <c r="RYE46" s="31"/>
      <c r="RYF46" s="31"/>
      <c r="RYG46" s="31"/>
      <c r="RYH46" s="31"/>
      <c r="RYI46" s="31"/>
      <c r="RYJ46" s="31"/>
      <c r="RYK46" s="31"/>
      <c r="RYL46" s="31"/>
      <c r="RYM46" s="31"/>
      <c r="RYN46" s="31"/>
      <c r="RYO46" s="31"/>
      <c r="RYP46" s="31"/>
      <c r="RYQ46" s="31"/>
      <c r="RYR46" s="31"/>
      <c r="RYS46" s="31"/>
      <c r="RYT46" s="31"/>
      <c r="RYU46" s="31"/>
      <c r="RYV46" s="31"/>
      <c r="RYW46" s="31"/>
      <c r="RYX46" s="31"/>
      <c r="RYY46" s="31"/>
      <c r="RYZ46" s="31"/>
      <c r="RZA46" s="31"/>
      <c r="RZB46" s="31"/>
      <c r="RZC46" s="31"/>
      <c r="RZD46" s="31"/>
      <c r="RZE46" s="31"/>
      <c r="RZF46" s="31"/>
      <c r="RZG46" s="31"/>
      <c r="RZH46" s="31"/>
      <c r="RZI46" s="31"/>
      <c r="RZJ46" s="31"/>
      <c r="RZK46" s="31"/>
      <c r="RZL46" s="31"/>
      <c r="RZM46" s="31"/>
      <c r="RZN46" s="31"/>
      <c r="RZO46" s="31"/>
      <c r="RZP46" s="31"/>
      <c r="RZQ46" s="31"/>
      <c r="RZR46" s="31"/>
      <c r="RZS46" s="31"/>
      <c r="RZT46" s="31"/>
      <c r="RZU46" s="31"/>
      <c r="RZV46" s="31"/>
      <c r="RZW46" s="31"/>
      <c r="RZX46" s="31"/>
      <c r="RZY46" s="31"/>
      <c r="RZZ46" s="31"/>
      <c r="SAA46" s="31"/>
      <c r="SAB46" s="31"/>
      <c r="SAC46" s="31"/>
      <c r="SAD46" s="31"/>
      <c r="SAE46" s="31"/>
      <c r="SAF46" s="31"/>
      <c r="SAG46" s="31"/>
      <c r="SAH46" s="31"/>
      <c r="SAI46" s="31"/>
      <c r="SAJ46" s="31"/>
      <c r="SAK46" s="31"/>
      <c r="SAL46" s="31"/>
      <c r="SAM46" s="31"/>
      <c r="SAN46" s="31"/>
      <c r="SAO46" s="31"/>
      <c r="SAP46" s="31"/>
      <c r="SAQ46" s="31"/>
      <c r="SAR46" s="31"/>
      <c r="SAS46" s="31"/>
      <c r="SAT46" s="31"/>
      <c r="SAU46" s="31"/>
      <c r="SAV46" s="31"/>
      <c r="SAW46" s="31"/>
      <c r="SAX46" s="31"/>
      <c r="SAY46" s="31"/>
      <c r="SAZ46" s="31"/>
      <c r="SBA46" s="31"/>
      <c r="SBB46" s="31"/>
      <c r="SBC46" s="31"/>
      <c r="SBD46" s="31"/>
      <c r="SBE46" s="31"/>
      <c r="SBF46" s="31"/>
      <c r="SBG46" s="31"/>
      <c r="SBH46" s="31"/>
      <c r="SBI46" s="31"/>
      <c r="SBJ46" s="31"/>
      <c r="SBK46" s="31"/>
      <c r="SBL46" s="31"/>
      <c r="SBM46" s="31"/>
      <c r="SBN46" s="31"/>
      <c r="SBO46" s="31"/>
      <c r="SBP46" s="31"/>
      <c r="SBQ46" s="31"/>
      <c r="SBR46" s="31"/>
      <c r="SBS46" s="31"/>
      <c r="SBT46" s="31"/>
      <c r="SBU46" s="31"/>
      <c r="SBV46" s="31"/>
      <c r="SBW46" s="31"/>
      <c r="SBX46" s="31"/>
      <c r="SBY46" s="31"/>
      <c r="SBZ46" s="31"/>
      <c r="SCA46" s="31"/>
      <c r="SCB46" s="31"/>
      <c r="SCC46" s="31"/>
      <c r="SCD46" s="31"/>
      <c r="SCE46" s="31"/>
      <c r="SCF46" s="31"/>
      <c r="SCG46" s="31"/>
      <c r="SCH46" s="31"/>
      <c r="SCI46" s="31"/>
      <c r="SCJ46" s="31"/>
      <c r="SCK46" s="31"/>
      <c r="SCL46" s="31"/>
      <c r="SCM46" s="31"/>
      <c r="SCN46" s="31"/>
      <c r="SCO46" s="31"/>
      <c r="SCP46" s="31"/>
      <c r="SCQ46" s="31"/>
      <c r="SCR46" s="31"/>
      <c r="SCS46" s="31"/>
      <c r="SCT46" s="31"/>
      <c r="SCU46" s="31"/>
      <c r="SCV46" s="31"/>
      <c r="SCW46" s="31"/>
      <c r="SCX46" s="31"/>
      <c r="SCY46" s="31"/>
      <c r="SCZ46" s="31"/>
      <c r="SDA46" s="31"/>
      <c r="SDB46" s="31"/>
      <c r="SDC46" s="31"/>
      <c r="SDD46" s="31"/>
      <c r="SDE46" s="31"/>
      <c r="SDF46" s="31"/>
      <c r="SDG46" s="31"/>
      <c r="SDH46" s="31"/>
      <c r="SDI46" s="31"/>
      <c r="SDJ46" s="31"/>
      <c r="SDK46" s="31"/>
      <c r="SDL46" s="31"/>
      <c r="SDM46" s="31"/>
      <c r="SDN46" s="31"/>
      <c r="SDO46" s="31"/>
      <c r="SDP46" s="31"/>
      <c r="SDQ46" s="31"/>
      <c r="SDR46" s="31"/>
      <c r="SDS46" s="31"/>
      <c r="SDT46" s="31"/>
      <c r="SDU46" s="31"/>
      <c r="SDV46" s="31"/>
      <c r="SDW46" s="31"/>
      <c r="SDX46" s="31"/>
      <c r="SDY46" s="31"/>
      <c r="SDZ46" s="31"/>
      <c r="SEA46" s="31"/>
      <c r="SEB46" s="31"/>
      <c r="SEC46" s="31"/>
      <c r="SED46" s="31"/>
      <c r="SEE46" s="31"/>
      <c r="SEF46" s="31"/>
      <c r="SEG46" s="31"/>
      <c r="SEH46" s="31"/>
      <c r="SEI46" s="31"/>
      <c r="SEJ46" s="31"/>
      <c r="SEK46" s="31"/>
      <c r="SEL46" s="31"/>
      <c r="SEM46" s="31"/>
      <c r="SEN46" s="31"/>
      <c r="SEO46" s="31"/>
      <c r="SEP46" s="31"/>
      <c r="SEQ46" s="31"/>
      <c r="SER46" s="31"/>
      <c r="SES46" s="31"/>
      <c r="SET46" s="31"/>
      <c r="SEU46" s="31"/>
      <c r="SEV46" s="31"/>
      <c r="SEW46" s="31"/>
      <c r="SEX46" s="31"/>
      <c r="SEY46" s="31"/>
      <c r="SEZ46" s="31"/>
      <c r="SFA46" s="31"/>
      <c r="SFB46" s="31"/>
      <c r="SFC46" s="31"/>
      <c r="SFD46" s="31"/>
      <c r="SFE46" s="31"/>
      <c r="SFF46" s="31"/>
      <c r="SFG46" s="31"/>
      <c r="SFH46" s="31"/>
      <c r="SFI46" s="31"/>
      <c r="SFJ46" s="31"/>
      <c r="SFK46" s="31"/>
      <c r="SFL46" s="31"/>
      <c r="SFM46" s="31"/>
      <c r="SFN46" s="31"/>
      <c r="SFO46" s="31"/>
      <c r="SFP46" s="31"/>
      <c r="SFQ46" s="31"/>
      <c r="SFR46" s="31"/>
      <c r="SFS46" s="31"/>
      <c r="SFT46" s="31"/>
      <c r="SFU46" s="31"/>
      <c r="SFV46" s="31"/>
      <c r="SFW46" s="31"/>
      <c r="SFX46" s="31"/>
      <c r="SFY46" s="31"/>
      <c r="SFZ46" s="31"/>
      <c r="SGA46" s="31"/>
      <c r="SGB46" s="31"/>
      <c r="SGC46" s="31"/>
      <c r="SGD46" s="31"/>
      <c r="SGE46" s="31"/>
      <c r="SGF46" s="31"/>
      <c r="SGG46" s="31"/>
      <c r="SGH46" s="31"/>
      <c r="SGI46" s="31"/>
      <c r="SGJ46" s="31"/>
      <c r="SGK46" s="31"/>
      <c r="SGL46" s="31"/>
      <c r="SGM46" s="31"/>
      <c r="SGN46" s="31"/>
      <c r="SGO46" s="31"/>
      <c r="SGP46" s="31"/>
      <c r="SGQ46" s="31"/>
      <c r="SGR46" s="31"/>
      <c r="SGS46" s="31"/>
      <c r="SGT46" s="31"/>
      <c r="SGU46" s="31"/>
      <c r="SGV46" s="31"/>
      <c r="SGW46" s="31"/>
      <c r="SGX46" s="31"/>
      <c r="SGY46" s="31"/>
      <c r="SGZ46" s="31"/>
      <c r="SHA46" s="31"/>
      <c r="SHB46" s="31"/>
      <c r="SHC46" s="31"/>
      <c r="SHD46" s="31"/>
      <c r="SHE46" s="31"/>
      <c r="SHF46" s="31"/>
      <c r="SHG46" s="31"/>
      <c r="SHH46" s="31"/>
      <c r="SHI46" s="31"/>
      <c r="SHJ46" s="31"/>
      <c r="SHK46" s="31"/>
      <c r="SHL46" s="31"/>
      <c r="SHM46" s="31"/>
      <c r="SHN46" s="31"/>
      <c r="SHO46" s="31"/>
      <c r="SHP46" s="31"/>
      <c r="SHQ46" s="31"/>
      <c r="SHR46" s="31"/>
      <c r="SHS46" s="31"/>
      <c r="SHT46" s="31"/>
      <c r="SHU46" s="31"/>
      <c r="SHV46" s="31"/>
      <c r="SHW46" s="31"/>
      <c r="SHX46" s="31"/>
      <c r="SHY46" s="31"/>
      <c r="SHZ46" s="31"/>
      <c r="SIA46" s="31"/>
      <c r="SIB46" s="31"/>
      <c r="SIC46" s="31"/>
      <c r="SID46" s="31"/>
      <c r="SIE46" s="31"/>
      <c r="SIF46" s="31"/>
      <c r="SIG46" s="31"/>
      <c r="SIH46" s="31"/>
      <c r="SII46" s="31"/>
      <c r="SIJ46" s="31"/>
      <c r="SIK46" s="31"/>
      <c r="SIL46" s="31"/>
      <c r="SIM46" s="31"/>
      <c r="SIN46" s="31"/>
      <c r="SIO46" s="31"/>
      <c r="SIP46" s="31"/>
      <c r="SIQ46" s="31"/>
      <c r="SIR46" s="31"/>
      <c r="SIS46" s="31"/>
      <c r="SIT46" s="31"/>
      <c r="SIU46" s="31"/>
      <c r="SIV46" s="31"/>
      <c r="SIW46" s="31"/>
      <c r="SIX46" s="31"/>
      <c r="SIY46" s="31"/>
      <c r="SIZ46" s="31"/>
      <c r="SJA46" s="31"/>
      <c r="SJB46" s="31"/>
      <c r="SJC46" s="31"/>
      <c r="SJD46" s="31"/>
      <c r="SJE46" s="31"/>
      <c r="SJF46" s="31"/>
      <c r="SJG46" s="31"/>
      <c r="SJH46" s="31"/>
      <c r="SJI46" s="31"/>
      <c r="SJJ46" s="31"/>
      <c r="SJK46" s="31"/>
      <c r="SJL46" s="31"/>
      <c r="SJM46" s="31"/>
      <c r="SJN46" s="31"/>
      <c r="SJO46" s="31"/>
      <c r="SJP46" s="31"/>
      <c r="SJQ46" s="31"/>
      <c r="SJR46" s="31"/>
      <c r="SJS46" s="31"/>
      <c r="SJT46" s="31"/>
      <c r="SJU46" s="31"/>
      <c r="SJV46" s="31"/>
      <c r="SJW46" s="31"/>
      <c r="SJX46" s="31"/>
      <c r="SJY46" s="31"/>
      <c r="SJZ46" s="31"/>
      <c r="SKA46" s="31"/>
      <c r="SKB46" s="31"/>
      <c r="SKC46" s="31"/>
      <c r="SKD46" s="31"/>
      <c r="SKE46" s="31"/>
      <c r="SKF46" s="31"/>
      <c r="SKG46" s="31"/>
      <c r="SKH46" s="31"/>
      <c r="SKI46" s="31"/>
      <c r="SKJ46" s="31"/>
      <c r="SKK46" s="31"/>
      <c r="SKL46" s="31"/>
      <c r="SKM46" s="31"/>
      <c r="SKN46" s="31"/>
      <c r="SKO46" s="31"/>
      <c r="SKP46" s="31"/>
      <c r="SKQ46" s="31"/>
      <c r="SKR46" s="31"/>
      <c r="SKS46" s="31"/>
      <c r="SKT46" s="31"/>
      <c r="SKU46" s="31"/>
      <c r="SKV46" s="31"/>
      <c r="SKW46" s="31"/>
      <c r="SKX46" s="31"/>
      <c r="SKY46" s="31"/>
      <c r="SKZ46" s="31"/>
      <c r="SLA46" s="31"/>
      <c r="SLB46" s="31"/>
      <c r="SLC46" s="31"/>
      <c r="SLD46" s="31"/>
      <c r="SLE46" s="31"/>
      <c r="SLF46" s="31"/>
      <c r="SLG46" s="31"/>
      <c r="SLH46" s="31"/>
      <c r="SLI46" s="31"/>
      <c r="SLJ46" s="31"/>
      <c r="SLK46" s="31"/>
      <c r="SLL46" s="31"/>
      <c r="SLM46" s="31"/>
      <c r="SLN46" s="31"/>
      <c r="SLO46" s="31"/>
      <c r="SLP46" s="31"/>
      <c r="SLQ46" s="31"/>
      <c r="SLR46" s="31"/>
      <c r="SLS46" s="31"/>
      <c r="SLT46" s="31"/>
      <c r="SLU46" s="31"/>
      <c r="SLV46" s="31"/>
      <c r="SLW46" s="31"/>
      <c r="SLX46" s="31"/>
      <c r="SLY46" s="31"/>
      <c r="SLZ46" s="31"/>
      <c r="SMA46" s="31"/>
      <c r="SMB46" s="31"/>
      <c r="SMC46" s="31"/>
      <c r="SMD46" s="31"/>
      <c r="SME46" s="31"/>
      <c r="SMF46" s="31"/>
      <c r="SMG46" s="31"/>
      <c r="SMH46" s="31"/>
      <c r="SMI46" s="31"/>
      <c r="SMJ46" s="31"/>
      <c r="SMK46" s="31"/>
      <c r="SML46" s="31"/>
      <c r="SMM46" s="31"/>
      <c r="SMN46" s="31"/>
      <c r="SMO46" s="31"/>
      <c r="SMP46" s="31"/>
      <c r="SMQ46" s="31"/>
      <c r="SMR46" s="31"/>
      <c r="SMS46" s="31"/>
      <c r="SMT46" s="31"/>
      <c r="SMU46" s="31"/>
      <c r="SMV46" s="31"/>
      <c r="SMW46" s="31"/>
      <c r="SMX46" s="31"/>
      <c r="SMY46" s="31"/>
      <c r="SMZ46" s="31"/>
      <c r="SNA46" s="31"/>
      <c r="SNB46" s="31"/>
      <c r="SNC46" s="31"/>
      <c r="SND46" s="31"/>
      <c r="SNE46" s="31"/>
      <c r="SNF46" s="31"/>
      <c r="SNG46" s="31"/>
      <c r="SNH46" s="31"/>
      <c r="SNI46" s="31"/>
      <c r="SNJ46" s="31"/>
      <c r="SNK46" s="31"/>
      <c r="SNL46" s="31"/>
      <c r="SNM46" s="31"/>
      <c r="SNN46" s="31"/>
      <c r="SNO46" s="31"/>
      <c r="SNP46" s="31"/>
      <c r="SNQ46" s="31"/>
      <c r="SNR46" s="31"/>
      <c r="SNS46" s="31"/>
      <c r="SNT46" s="31"/>
      <c r="SNU46" s="31"/>
      <c r="SNV46" s="31"/>
      <c r="SNW46" s="31"/>
      <c r="SNX46" s="31"/>
      <c r="SNY46" s="31"/>
      <c r="SNZ46" s="31"/>
      <c r="SOA46" s="31"/>
      <c r="SOB46" s="31"/>
      <c r="SOC46" s="31"/>
      <c r="SOD46" s="31"/>
      <c r="SOE46" s="31"/>
      <c r="SOF46" s="31"/>
      <c r="SOG46" s="31"/>
      <c r="SOH46" s="31"/>
      <c r="SOI46" s="31"/>
      <c r="SOJ46" s="31"/>
      <c r="SOK46" s="31"/>
      <c r="SOL46" s="31"/>
      <c r="SOM46" s="31"/>
      <c r="SON46" s="31"/>
      <c r="SOO46" s="31"/>
      <c r="SOP46" s="31"/>
      <c r="SOQ46" s="31"/>
      <c r="SOR46" s="31"/>
      <c r="SOS46" s="31"/>
      <c r="SOT46" s="31"/>
      <c r="SOU46" s="31"/>
      <c r="SOV46" s="31"/>
      <c r="SOW46" s="31"/>
      <c r="SOX46" s="31"/>
      <c r="SOY46" s="31"/>
      <c r="SOZ46" s="31"/>
      <c r="SPA46" s="31"/>
      <c r="SPB46" s="31"/>
      <c r="SPC46" s="31"/>
      <c r="SPD46" s="31"/>
      <c r="SPE46" s="31"/>
      <c r="SPF46" s="31"/>
      <c r="SPG46" s="31"/>
      <c r="SPH46" s="31"/>
      <c r="SPI46" s="31"/>
      <c r="SPJ46" s="31"/>
      <c r="SPK46" s="31"/>
      <c r="SPL46" s="31"/>
      <c r="SPM46" s="31"/>
      <c r="SPN46" s="31"/>
      <c r="SPO46" s="31"/>
      <c r="SPP46" s="31"/>
      <c r="SPQ46" s="31"/>
      <c r="SPR46" s="31"/>
      <c r="SPS46" s="31"/>
      <c r="SPT46" s="31"/>
      <c r="SPU46" s="31"/>
      <c r="SPV46" s="31"/>
      <c r="SPW46" s="31"/>
      <c r="SPX46" s="31"/>
      <c r="SPY46" s="31"/>
      <c r="SPZ46" s="31"/>
      <c r="SQA46" s="31"/>
      <c r="SQB46" s="31"/>
      <c r="SQC46" s="31"/>
      <c r="SQD46" s="31"/>
      <c r="SQE46" s="31"/>
      <c r="SQF46" s="31"/>
      <c r="SQG46" s="31"/>
      <c r="SQH46" s="31"/>
      <c r="SQI46" s="31"/>
      <c r="SQJ46" s="31"/>
      <c r="SQK46" s="31"/>
      <c r="SQL46" s="31"/>
      <c r="SQM46" s="31"/>
      <c r="SQN46" s="31"/>
      <c r="SQO46" s="31"/>
      <c r="SQP46" s="31"/>
      <c r="SQQ46" s="31"/>
      <c r="SQR46" s="31"/>
      <c r="SQS46" s="31"/>
      <c r="SQT46" s="31"/>
      <c r="SQU46" s="31"/>
      <c r="SQV46" s="31"/>
      <c r="SQW46" s="31"/>
      <c r="SQX46" s="31"/>
      <c r="SQY46" s="31"/>
      <c r="SQZ46" s="31"/>
      <c r="SRA46" s="31"/>
      <c r="SRB46" s="31"/>
      <c r="SRC46" s="31"/>
      <c r="SRD46" s="31"/>
      <c r="SRE46" s="31"/>
      <c r="SRF46" s="31"/>
      <c r="SRG46" s="31"/>
      <c r="SRH46" s="31"/>
      <c r="SRI46" s="31"/>
      <c r="SRJ46" s="31"/>
      <c r="SRK46" s="31"/>
      <c r="SRL46" s="31"/>
      <c r="SRM46" s="31"/>
      <c r="SRN46" s="31"/>
      <c r="SRO46" s="31"/>
      <c r="SRP46" s="31"/>
      <c r="SRQ46" s="31"/>
      <c r="SRR46" s="31"/>
      <c r="SRS46" s="31"/>
      <c r="SRT46" s="31"/>
      <c r="SRU46" s="31"/>
      <c r="SRV46" s="31"/>
      <c r="SRW46" s="31"/>
      <c r="SRX46" s="31"/>
      <c r="SRY46" s="31"/>
      <c r="SRZ46" s="31"/>
      <c r="SSA46" s="31"/>
      <c r="SSB46" s="31"/>
      <c r="SSC46" s="31"/>
      <c r="SSD46" s="31"/>
      <c r="SSE46" s="31"/>
      <c r="SSF46" s="31"/>
      <c r="SSG46" s="31"/>
      <c r="SSH46" s="31"/>
      <c r="SSI46" s="31"/>
      <c r="SSJ46" s="31"/>
      <c r="SSK46" s="31"/>
      <c r="SSL46" s="31"/>
      <c r="SSM46" s="31"/>
      <c r="SSN46" s="31"/>
      <c r="SSO46" s="31"/>
      <c r="SSP46" s="31"/>
      <c r="SSQ46" s="31"/>
      <c r="SSR46" s="31"/>
      <c r="SSS46" s="31"/>
      <c r="SST46" s="31"/>
      <c r="SSU46" s="31"/>
      <c r="SSV46" s="31"/>
      <c r="SSW46" s="31"/>
      <c r="SSX46" s="31"/>
      <c r="SSY46" s="31"/>
      <c r="SSZ46" s="31"/>
      <c r="STA46" s="31"/>
      <c r="STB46" s="31"/>
      <c r="STC46" s="31"/>
      <c r="STD46" s="31"/>
      <c r="STE46" s="31"/>
      <c r="STF46" s="31"/>
      <c r="STG46" s="31"/>
      <c r="STH46" s="31"/>
      <c r="STI46" s="31"/>
      <c r="STJ46" s="31"/>
      <c r="STK46" s="31"/>
      <c r="STL46" s="31"/>
      <c r="STM46" s="31"/>
      <c r="STN46" s="31"/>
      <c r="STO46" s="31"/>
      <c r="STP46" s="31"/>
      <c r="STQ46" s="31"/>
      <c r="STR46" s="31"/>
      <c r="STS46" s="31"/>
      <c r="STT46" s="31"/>
      <c r="STU46" s="31"/>
      <c r="STV46" s="31"/>
      <c r="STW46" s="31"/>
      <c r="STX46" s="31"/>
      <c r="STY46" s="31"/>
      <c r="STZ46" s="31"/>
      <c r="SUA46" s="31"/>
      <c r="SUB46" s="31"/>
      <c r="SUC46" s="31"/>
      <c r="SUD46" s="31"/>
      <c r="SUE46" s="31"/>
      <c r="SUF46" s="31"/>
      <c r="SUG46" s="31"/>
      <c r="SUH46" s="31"/>
      <c r="SUI46" s="31"/>
      <c r="SUJ46" s="31"/>
      <c r="SUK46" s="31"/>
      <c r="SUL46" s="31"/>
      <c r="SUM46" s="31"/>
      <c r="SUN46" s="31"/>
      <c r="SUO46" s="31"/>
      <c r="SUP46" s="31"/>
      <c r="SUQ46" s="31"/>
      <c r="SUR46" s="31"/>
      <c r="SUS46" s="31"/>
      <c r="SUT46" s="31"/>
      <c r="SUU46" s="31"/>
      <c r="SUV46" s="31"/>
      <c r="SUW46" s="31"/>
      <c r="SUX46" s="31"/>
      <c r="SUY46" s="31"/>
      <c r="SUZ46" s="31"/>
      <c r="SVA46" s="31"/>
      <c r="SVB46" s="31"/>
      <c r="SVC46" s="31"/>
      <c r="SVD46" s="31"/>
      <c r="SVE46" s="31"/>
      <c r="SVF46" s="31"/>
      <c r="SVG46" s="31"/>
      <c r="SVH46" s="31"/>
      <c r="SVI46" s="31"/>
      <c r="SVJ46" s="31"/>
      <c r="SVK46" s="31"/>
      <c r="SVL46" s="31"/>
      <c r="SVM46" s="31"/>
      <c r="SVN46" s="31"/>
      <c r="SVO46" s="31"/>
      <c r="SVP46" s="31"/>
      <c r="SVQ46" s="31"/>
      <c r="SVR46" s="31"/>
      <c r="SVS46" s="31"/>
      <c r="SVT46" s="31"/>
      <c r="SVU46" s="31"/>
      <c r="SVV46" s="31"/>
      <c r="SVW46" s="31"/>
      <c r="SVX46" s="31"/>
      <c r="SVY46" s="31"/>
      <c r="SVZ46" s="31"/>
      <c r="SWA46" s="31"/>
      <c r="SWB46" s="31"/>
      <c r="SWC46" s="31"/>
      <c r="SWD46" s="31"/>
      <c r="SWE46" s="31"/>
      <c r="SWF46" s="31"/>
      <c r="SWG46" s="31"/>
      <c r="SWH46" s="31"/>
      <c r="SWI46" s="31"/>
      <c r="SWJ46" s="31"/>
      <c r="SWK46" s="31"/>
      <c r="SWL46" s="31"/>
      <c r="SWM46" s="31"/>
      <c r="SWN46" s="31"/>
      <c r="SWO46" s="31"/>
      <c r="SWP46" s="31"/>
      <c r="SWQ46" s="31"/>
      <c r="SWR46" s="31"/>
      <c r="SWS46" s="31"/>
      <c r="SWT46" s="31"/>
      <c r="SWU46" s="31"/>
      <c r="SWV46" s="31"/>
      <c r="SWW46" s="31"/>
      <c r="SWX46" s="31"/>
      <c r="SWY46" s="31"/>
      <c r="SWZ46" s="31"/>
      <c r="SXA46" s="31"/>
      <c r="SXB46" s="31"/>
      <c r="SXC46" s="31"/>
      <c r="SXD46" s="31"/>
      <c r="SXE46" s="31"/>
      <c r="SXF46" s="31"/>
      <c r="SXG46" s="31"/>
      <c r="SXH46" s="31"/>
      <c r="SXI46" s="31"/>
      <c r="SXJ46" s="31"/>
      <c r="SXK46" s="31"/>
      <c r="SXL46" s="31"/>
      <c r="SXM46" s="31"/>
      <c r="SXN46" s="31"/>
      <c r="SXO46" s="31"/>
      <c r="SXP46" s="31"/>
      <c r="SXQ46" s="31"/>
      <c r="SXR46" s="31"/>
      <c r="SXS46" s="31"/>
      <c r="SXT46" s="31"/>
      <c r="SXU46" s="31"/>
      <c r="SXV46" s="31"/>
      <c r="SXW46" s="31"/>
      <c r="SXX46" s="31"/>
      <c r="SXY46" s="31"/>
      <c r="SXZ46" s="31"/>
      <c r="SYA46" s="31"/>
      <c r="SYB46" s="31"/>
      <c r="SYC46" s="31"/>
      <c r="SYD46" s="31"/>
      <c r="SYE46" s="31"/>
      <c r="SYF46" s="31"/>
      <c r="SYG46" s="31"/>
      <c r="SYH46" s="31"/>
      <c r="SYI46" s="31"/>
      <c r="SYJ46" s="31"/>
      <c r="SYK46" s="31"/>
      <c r="SYL46" s="31"/>
      <c r="SYM46" s="31"/>
      <c r="SYN46" s="31"/>
      <c r="SYO46" s="31"/>
      <c r="SYP46" s="31"/>
      <c r="SYQ46" s="31"/>
      <c r="SYR46" s="31"/>
      <c r="SYS46" s="31"/>
      <c r="SYT46" s="31"/>
      <c r="SYU46" s="31"/>
      <c r="SYV46" s="31"/>
      <c r="SYW46" s="31"/>
      <c r="SYX46" s="31"/>
      <c r="SYY46" s="31"/>
      <c r="SYZ46" s="31"/>
      <c r="SZA46" s="31"/>
      <c r="SZB46" s="31"/>
      <c r="SZC46" s="31"/>
      <c r="SZD46" s="31"/>
      <c r="SZE46" s="31"/>
      <c r="SZF46" s="31"/>
      <c r="SZG46" s="31"/>
      <c r="SZH46" s="31"/>
      <c r="SZI46" s="31"/>
      <c r="SZJ46" s="31"/>
      <c r="SZK46" s="31"/>
      <c r="SZL46" s="31"/>
      <c r="SZM46" s="31"/>
      <c r="SZN46" s="31"/>
      <c r="SZO46" s="31"/>
      <c r="SZP46" s="31"/>
      <c r="SZQ46" s="31"/>
      <c r="SZR46" s="31"/>
      <c r="SZS46" s="31"/>
      <c r="SZT46" s="31"/>
      <c r="SZU46" s="31"/>
      <c r="SZV46" s="31"/>
      <c r="SZW46" s="31"/>
      <c r="SZX46" s="31"/>
      <c r="SZY46" s="31"/>
      <c r="SZZ46" s="31"/>
      <c r="TAA46" s="31"/>
      <c r="TAB46" s="31"/>
      <c r="TAC46" s="31"/>
      <c r="TAD46" s="31"/>
      <c r="TAE46" s="31"/>
      <c r="TAF46" s="31"/>
      <c r="TAG46" s="31"/>
      <c r="TAH46" s="31"/>
      <c r="TAI46" s="31"/>
      <c r="TAJ46" s="31"/>
      <c r="TAK46" s="31"/>
      <c r="TAL46" s="31"/>
      <c r="TAM46" s="31"/>
      <c r="TAN46" s="31"/>
      <c r="TAO46" s="31"/>
      <c r="TAP46" s="31"/>
      <c r="TAQ46" s="31"/>
      <c r="TAR46" s="31"/>
      <c r="TAS46" s="31"/>
      <c r="TAT46" s="31"/>
      <c r="TAU46" s="31"/>
      <c r="TAV46" s="31"/>
      <c r="TAW46" s="31"/>
      <c r="TAX46" s="31"/>
      <c r="TAY46" s="31"/>
      <c r="TAZ46" s="31"/>
      <c r="TBA46" s="31"/>
      <c r="TBB46" s="31"/>
      <c r="TBC46" s="31"/>
      <c r="TBD46" s="31"/>
      <c r="TBE46" s="31"/>
      <c r="TBF46" s="31"/>
      <c r="TBG46" s="31"/>
      <c r="TBH46" s="31"/>
      <c r="TBI46" s="31"/>
      <c r="TBJ46" s="31"/>
      <c r="TBK46" s="31"/>
      <c r="TBL46" s="31"/>
      <c r="TBM46" s="31"/>
      <c r="TBN46" s="31"/>
      <c r="TBO46" s="31"/>
      <c r="TBP46" s="31"/>
      <c r="TBQ46" s="31"/>
      <c r="TBR46" s="31"/>
      <c r="TBS46" s="31"/>
      <c r="TBT46" s="31"/>
      <c r="TBU46" s="31"/>
      <c r="TBV46" s="31"/>
      <c r="TBW46" s="31"/>
      <c r="TBX46" s="31"/>
      <c r="TBY46" s="31"/>
      <c r="TBZ46" s="31"/>
      <c r="TCA46" s="31"/>
      <c r="TCB46" s="31"/>
      <c r="TCC46" s="31"/>
      <c r="TCD46" s="31"/>
      <c r="TCE46" s="31"/>
      <c r="TCF46" s="31"/>
      <c r="TCG46" s="31"/>
      <c r="TCH46" s="31"/>
      <c r="TCI46" s="31"/>
      <c r="TCJ46" s="31"/>
      <c r="TCK46" s="31"/>
      <c r="TCL46" s="31"/>
      <c r="TCM46" s="31"/>
      <c r="TCN46" s="31"/>
      <c r="TCO46" s="31"/>
      <c r="TCP46" s="31"/>
      <c r="TCQ46" s="31"/>
      <c r="TCR46" s="31"/>
      <c r="TCS46" s="31"/>
      <c r="TCT46" s="31"/>
      <c r="TCU46" s="31"/>
      <c r="TCV46" s="31"/>
      <c r="TCW46" s="31"/>
      <c r="TCX46" s="31"/>
      <c r="TCY46" s="31"/>
      <c r="TCZ46" s="31"/>
      <c r="TDA46" s="31"/>
      <c r="TDB46" s="31"/>
      <c r="TDC46" s="31"/>
      <c r="TDD46" s="31"/>
      <c r="TDE46" s="31"/>
      <c r="TDF46" s="31"/>
      <c r="TDG46" s="31"/>
      <c r="TDH46" s="31"/>
      <c r="TDI46" s="31"/>
      <c r="TDJ46" s="31"/>
      <c r="TDK46" s="31"/>
      <c r="TDL46" s="31"/>
      <c r="TDM46" s="31"/>
      <c r="TDN46" s="31"/>
      <c r="TDO46" s="31"/>
      <c r="TDP46" s="31"/>
      <c r="TDQ46" s="31"/>
      <c r="TDR46" s="31"/>
      <c r="TDS46" s="31"/>
      <c r="TDT46" s="31"/>
      <c r="TDU46" s="31"/>
      <c r="TDV46" s="31"/>
      <c r="TDW46" s="31"/>
      <c r="TDX46" s="31"/>
      <c r="TDY46" s="31"/>
      <c r="TDZ46" s="31"/>
      <c r="TEA46" s="31"/>
      <c r="TEB46" s="31"/>
      <c r="TEC46" s="31"/>
      <c r="TED46" s="31"/>
      <c r="TEE46" s="31"/>
      <c r="TEF46" s="31"/>
      <c r="TEG46" s="31"/>
      <c r="TEH46" s="31"/>
      <c r="TEI46" s="31"/>
      <c r="TEJ46" s="31"/>
      <c r="TEK46" s="31"/>
      <c r="TEL46" s="31"/>
      <c r="TEM46" s="31"/>
      <c r="TEN46" s="31"/>
      <c r="TEO46" s="31"/>
      <c r="TEP46" s="31"/>
      <c r="TEQ46" s="31"/>
      <c r="TER46" s="31"/>
      <c r="TES46" s="31"/>
      <c r="TET46" s="31"/>
      <c r="TEU46" s="31"/>
      <c r="TEV46" s="31"/>
      <c r="TEW46" s="31"/>
      <c r="TEX46" s="31"/>
      <c r="TEY46" s="31"/>
      <c r="TEZ46" s="31"/>
      <c r="TFA46" s="31"/>
      <c r="TFB46" s="31"/>
      <c r="TFC46" s="31"/>
      <c r="TFD46" s="31"/>
      <c r="TFE46" s="31"/>
      <c r="TFF46" s="31"/>
      <c r="TFG46" s="31"/>
      <c r="TFH46" s="31"/>
      <c r="TFI46" s="31"/>
      <c r="TFJ46" s="31"/>
      <c r="TFK46" s="31"/>
      <c r="TFL46" s="31"/>
      <c r="TFM46" s="31"/>
      <c r="TFN46" s="31"/>
      <c r="TFO46" s="31"/>
      <c r="TFP46" s="31"/>
      <c r="TFQ46" s="31"/>
      <c r="TFR46" s="31"/>
      <c r="TFS46" s="31"/>
      <c r="TFT46" s="31"/>
      <c r="TFU46" s="31"/>
      <c r="TFV46" s="31"/>
      <c r="TFW46" s="31"/>
      <c r="TFX46" s="31"/>
      <c r="TFY46" s="31"/>
      <c r="TFZ46" s="31"/>
      <c r="TGA46" s="31"/>
      <c r="TGB46" s="31"/>
      <c r="TGC46" s="31"/>
      <c r="TGD46" s="31"/>
      <c r="TGE46" s="31"/>
      <c r="TGF46" s="31"/>
      <c r="TGG46" s="31"/>
      <c r="TGH46" s="31"/>
      <c r="TGI46" s="31"/>
      <c r="TGJ46" s="31"/>
      <c r="TGK46" s="31"/>
      <c r="TGL46" s="31"/>
      <c r="TGM46" s="31"/>
      <c r="TGN46" s="31"/>
      <c r="TGO46" s="31"/>
      <c r="TGP46" s="31"/>
      <c r="TGQ46" s="31"/>
      <c r="TGR46" s="31"/>
      <c r="TGS46" s="31"/>
      <c r="TGT46" s="31"/>
      <c r="TGU46" s="31"/>
      <c r="TGV46" s="31"/>
      <c r="TGW46" s="31"/>
      <c r="TGX46" s="31"/>
      <c r="TGY46" s="31"/>
      <c r="TGZ46" s="31"/>
      <c r="THA46" s="31"/>
      <c r="THB46" s="31"/>
      <c r="THC46" s="31"/>
      <c r="THD46" s="31"/>
      <c r="THE46" s="31"/>
      <c r="THF46" s="31"/>
      <c r="THG46" s="31"/>
      <c r="THH46" s="31"/>
      <c r="THI46" s="31"/>
      <c r="THJ46" s="31"/>
      <c r="THK46" s="31"/>
      <c r="THL46" s="31"/>
      <c r="THM46" s="31"/>
      <c r="THN46" s="31"/>
      <c r="THO46" s="31"/>
      <c r="THP46" s="31"/>
      <c r="THQ46" s="31"/>
      <c r="THR46" s="31"/>
      <c r="THS46" s="31"/>
      <c r="THT46" s="31"/>
      <c r="THU46" s="31"/>
      <c r="THV46" s="31"/>
      <c r="THW46" s="31"/>
      <c r="THX46" s="31"/>
      <c r="THY46" s="31"/>
      <c r="THZ46" s="31"/>
      <c r="TIA46" s="31"/>
      <c r="TIB46" s="31"/>
      <c r="TIC46" s="31"/>
      <c r="TID46" s="31"/>
      <c r="TIE46" s="31"/>
      <c r="TIF46" s="31"/>
      <c r="TIG46" s="31"/>
      <c r="TIH46" s="31"/>
      <c r="TII46" s="31"/>
      <c r="TIJ46" s="31"/>
      <c r="TIK46" s="31"/>
      <c r="TIL46" s="31"/>
      <c r="TIM46" s="31"/>
      <c r="TIN46" s="31"/>
      <c r="TIO46" s="31"/>
      <c r="TIP46" s="31"/>
      <c r="TIQ46" s="31"/>
      <c r="TIR46" s="31"/>
      <c r="TIS46" s="31"/>
      <c r="TIT46" s="31"/>
      <c r="TIU46" s="31"/>
      <c r="TIV46" s="31"/>
      <c r="TIW46" s="31"/>
      <c r="TIX46" s="31"/>
      <c r="TIY46" s="31"/>
      <c r="TIZ46" s="31"/>
      <c r="TJA46" s="31"/>
      <c r="TJB46" s="31"/>
      <c r="TJC46" s="31"/>
      <c r="TJD46" s="31"/>
      <c r="TJE46" s="31"/>
      <c r="TJF46" s="31"/>
      <c r="TJG46" s="31"/>
      <c r="TJH46" s="31"/>
      <c r="TJI46" s="31"/>
      <c r="TJJ46" s="31"/>
      <c r="TJK46" s="31"/>
      <c r="TJL46" s="31"/>
      <c r="TJM46" s="31"/>
      <c r="TJN46" s="31"/>
      <c r="TJO46" s="31"/>
      <c r="TJP46" s="31"/>
      <c r="TJQ46" s="31"/>
      <c r="TJR46" s="31"/>
      <c r="TJS46" s="31"/>
      <c r="TJT46" s="31"/>
      <c r="TJU46" s="31"/>
      <c r="TJV46" s="31"/>
      <c r="TJW46" s="31"/>
      <c r="TJX46" s="31"/>
      <c r="TJY46" s="31"/>
      <c r="TJZ46" s="31"/>
      <c r="TKA46" s="31"/>
      <c r="TKB46" s="31"/>
      <c r="TKC46" s="31"/>
      <c r="TKD46" s="31"/>
      <c r="TKE46" s="31"/>
      <c r="TKF46" s="31"/>
      <c r="TKG46" s="31"/>
      <c r="TKH46" s="31"/>
      <c r="TKI46" s="31"/>
      <c r="TKJ46" s="31"/>
      <c r="TKK46" s="31"/>
      <c r="TKL46" s="31"/>
      <c r="TKM46" s="31"/>
      <c r="TKN46" s="31"/>
      <c r="TKO46" s="31"/>
      <c r="TKP46" s="31"/>
      <c r="TKQ46" s="31"/>
      <c r="TKR46" s="31"/>
      <c r="TKS46" s="31"/>
      <c r="TKT46" s="31"/>
      <c r="TKU46" s="31"/>
      <c r="TKV46" s="31"/>
      <c r="TKW46" s="31"/>
      <c r="TKX46" s="31"/>
      <c r="TKY46" s="31"/>
      <c r="TKZ46" s="31"/>
      <c r="TLA46" s="31"/>
      <c r="TLB46" s="31"/>
      <c r="TLC46" s="31"/>
      <c r="TLD46" s="31"/>
      <c r="TLE46" s="31"/>
      <c r="TLF46" s="31"/>
      <c r="TLG46" s="31"/>
      <c r="TLH46" s="31"/>
      <c r="TLI46" s="31"/>
      <c r="TLJ46" s="31"/>
      <c r="TLK46" s="31"/>
      <c r="TLL46" s="31"/>
      <c r="TLM46" s="31"/>
      <c r="TLN46" s="31"/>
      <c r="TLO46" s="31"/>
      <c r="TLP46" s="31"/>
      <c r="TLQ46" s="31"/>
      <c r="TLR46" s="31"/>
      <c r="TLS46" s="31"/>
      <c r="TLT46" s="31"/>
      <c r="TLU46" s="31"/>
      <c r="TLV46" s="31"/>
      <c r="TLW46" s="31"/>
      <c r="TLX46" s="31"/>
      <c r="TLY46" s="31"/>
      <c r="TLZ46" s="31"/>
      <c r="TMA46" s="31"/>
      <c r="TMB46" s="31"/>
      <c r="TMC46" s="31"/>
      <c r="TMD46" s="31"/>
      <c r="TME46" s="31"/>
      <c r="TMF46" s="31"/>
      <c r="TMG46" s="31"/>
      <c r="TMH46" s="31"/>
      <c r="TMI46" s="31"/>
      <c r="TMJ46" s="31"/>
      <c r="TMK46" s="31"/>
      <c r="TML46" s="31"/>
      <c r="TMM46" s="31"/>
      <c r="TMN46" s="31"/>
      <c r="TMO46" s="31"/>
      <c r="TMP46" s="31"/>
      <c r="TMQ46" s="31"/>
      <c r="TMR46" s="31"/>
      <c r="TMS46" s="31"/>
      <c r="TMT46" s="31"/>
      <c r="TMU46" s="31"/>
      <c r="TMV46" s="31"/>
      <c r="TMW46" s="31"/>
      <c r="TMX46" s="31"/>
      <c r="TMY46" s="31"/>
      <c r="TMZ46" s="31"/>
      <c r="TNA46" s="31"/>
      <c r="TNB46" s="31"/>
      <c r="TNC46" s="31"/>
      <c r="TND46" s="31"/>
      <c r="TNE46" s="31"/>
      <c r="TNF46" s="31"/>
      <c r="TNG46" s="31"/>
      <c r="TNH46" s="31"/>
      <c r="TNI46" s="31"/>
      <c r="TNJ46" s="31"/>
      <c r="TNK46" s="31"/>
      <c r="TNL46" s="31"/>
      <c r="TNM46" s="31"/>
      <c r="TNN46" s="31"/>
      <c r="TNO46" s="31"/>
      <c r="TNP46" s="31"/>
      <c r="TNQ46" s="31"/>
      <c r="TNR46" s="31"/>
      <c r="TNS46" s="31"/>
      <c r="TNT46" s="31"/>
      <c r="TNU46" s="31"/>
      <c r="TNV46" s="31"/>
      <c r="TNW46" s="31"/>
      <c r="TNX46" s="31"/>
      <c r="TNY46" s="31"/>
      <c r="TNZ46" s="31"/>
      <c r="TOA46" s="31"/>
      <c r="TOB46" s="31"/>
      <c r="TOC46" s="31"/>
      <c r="TOD46" s="31"/>
      <c r="TOE46" s="31"/>
      <c r="TOF46" s="31"/>
      <c r="TOG46" s="31"/>
      <c r="TOH46" s="31"/>
      <c r="TOI46" s="31"/>
      <c r="TOJ46" s="31"/>
      <c r="TOK46" s="31"/>
      <c r="TOL46" s="31"/>
      <c r="TOM46" s="31"/>
      <c r="TON46" s="31"/>
      <c r="TOO46" s="31"/>
      <c r="TOP46" s="31"/>
      <c r="TOQ46" s="31"/>
      <c r="TOR46" s="31"/>
      <c r="TOS46" s="31"/>
      <c r="TOT46" s="31"/>
      <c r="TOU46" s="31"/>
      <c r="TOV46" s="31"/>
      <c r="TOW46" s="31"/>
      <c r="TOX46" s="31"/>
      <c r="TOY46" s="31"/>
      <c r="TOZ46" s="31"/>
      <c r="TPA46" s="31"/>
      <c r="TPB46" s="31"/>
      <c r="TPC46" s="31"/>
      <c r="TPD46" s="31"/>
      <c r="TPE46" s="31"/>
      <c r="TPF46" s="31"/>
      <c r="TPG46" s="31"/>
      <c r="TPH46" s="31"/>
      <c r="TPI46" s="31"/>
      <c r="TPJ46" s="31"/>
      <c r="TPK46" s="31"/>
      <c r="TPL46" s="31"/>
      <c r="TPM46" s="31"/>
      <c r="TPN46" s="31"/>
      <c r="TPO46" s="31"/>
      <c r="TPP46" s="31"/>
      <c r="TPQ46" s="31"/>
      <c r="TPR46" s="31"/>
      <c r="TPS46" s="31"/>
      <c r="TPT46" s="31"/>
      <c r="TPU46" s="31"/>
      <c r="TPV46" s="31"/>
      <c r="TPW46" s="31"/>
      <c r="TPX46" s="31"/>
      <c r="TPY46" s="31"/>
      <c r="TPZ46" s="31"/>
      <c r="TQA46" s="31"/>
      <c r="TQB46" s="31"/>
      <c r="TQC46" s="31"/>
      <c r="TQD46" s="31"/>
      <c r="TQE46" s="31"/>
      <c r="TQF46" s="31"/>
      <c r="TQG46" s="31"/>
      <c r="TQH46" s="31"/>
      <c r="TQI46" s="31"/>
      <c r="TQJ46" s="31"/>
      <c r="TQK46" s="31"/>
      <c r="TQL46" s="31"/>
      <c r="TQM46" s="31"/>
      <c r="TQN46" s="31"/>
      <c r="TQO46" s="31"/>
      <c r="TQP46" s="31"/>
      <c r="TQQ46" s="31"/>
      <c r="TQR46" s="31"/>
      <c r="TQS46" s="31"/>
      <c r="TQT46" s="31"/>
      <c r="TQU46" s="31"/>
      <c r="TQV46" s="31"/>
      <c r="TQW46" s="31"/>
      <c r="TQX46" s="31"/>
      <c r="TQY46" s="31"/>
      <c r="TQZ46" s="31"/>
      <c r="TRA46" s="31"/>
      <c r="TRB46" s="31"/>
      <c r="TRC46" s="31"/>
      <c r="TRD46" s="31"/>
      <c r="TRE46" s="31"/>
      <c r="TRF46" s="31"/>
      <c r="TRG46" s="31"/>
      <c r="TRH46" s="31"/>
      <c r="TRI46" s="31"/>
      <c r="TRJ46" s="31"/>
      <c r="TRK46" s="31"/>
      <c r="TRL46" s="31"/>
      <c r="TRM46" s="31"/>
      <c r="TRN46" s="31"/>
      <c r="TRO46" s="31"/>
      <c r="TRP46" s="31"/>
      <c r="TRQ46" s="31"/>
      <c r="TRR46" s="31"/>
      <c r="TRS46" s="31"/>
      <c r="TRT46" s="31"/>
      <c r="TRU46" s="31"/>
      <c r="TRV46" s="31"/>
      <c r="TRW46" s="31"/>
      <c r="TRX46" s="31"/>
      <c r="TRY46" s="31"/>
      <c r="TRZ46" s="31"/>
      <c r="TSA46" s="31"/>
      <c r="TSB46" s="31"/>
      <c r="TSC46" s="31"/>
      <c r="TSD46" s="31"/>
      <c r="TSE46" s="31"/>
      <c r="TSF46" s="31"/>
      <c r="TSG46" s="31"/>
      <c r="TSH46" s="31"/>
      <c r="TSI46" s="31"/>
      <c r="TSJ46" s="31"/>
      <c r="TSK46" s="31"/>
      <c r="TSL46" s="31"/>
      <c r="TSM46" s="31"/>
      <c r="TSN46" s="31"/>
      <c r="TSO46" s="31"/>
      <c r="TSP46" s="31"/>
      <c r="TSQ46" s="31"/>
      <c r="TSR46" s="31"/>
      <c r="TSS46" s="31"/>
      <c r="TST46" s="31"/>
      <c r="TSU46" s="31"/>
      <c r="TSV46" s="31"/>
      <c r="TSW46" s="31"/>
      <c r="TSX46" s="31"/>
      <c r="TSY46" s="31"/>
      <c r="TSZ46" s="31"/>
      <c r="TTA46" s="31"/>
      <c r="TTB46" s="31"/>
      <c r="TTC46" s="31"/>
      <c r="TTD46" s="31"/>
      <c r="TTE46" s="31"/>
      <c r="TTF46" s="31"/>
      <c r="TTG46" s="31"/>
      <c r="TTH46" s="31"/>
      <c r="TTI46" s="31"/>
      <c r="TTJ46" s="31"/>
      <c r="TTK46" s="31"/>
      <c r="TTL46" s="31"/>
      <c r="TTM46" s="31"/>
      <c r="TTN46" s="31"/>
      <c r="TTO46" s="31"/>
      <c r="TTP46" s="31"/>
      <c r="TTQ46" s="31"/>
      <c r="TTR46" s="31"/>
      <c r="TTS46" s="31"/>
      <c r="TTT46" s="31"/>
      <c r="TTU46" s="31"/>
      <c r="TTV46" s="31"/>
      <c r="TTW46" s="31"/>
      <c r="TTX46" s="31"/>
      <c r="TTY46" s="31"/>
      <c r="TTZ46" s="31"/>
      <c r="TUA46" s="31"/>
      <c r="TUB46" s="31"/>
      <c r="TUC46" s="31"/>
      <c r="TUD46" s="31"/>
      <c r="TUE46" s="31"/>
      <c r="TUF46" s="31"/>
      <c r="TUG46" s="31"/>
      <c r="TUH46" s="31"/>
      <c r="TUI46" s="31"/>
      <c r="TUJ46" s="31"/>
      <c r="TUK46" s="31"/>
      <c r="TUL46" s="31"/>
      <c r="TUM46" s="31"/>
      <c r="TUN46" s="31"/>
      <c r="TUO46" s="31"/>
      <c r="TUP46" s="31"/>
      <c r="TUQ46" s="31"/>
      <c r="TUR46" s="31"/>
      <c r="TUS46" s="31"/>
      <c r="TUT46" s="31"/>
      <c r="TUU46" s="31"/>
      <c r="TUV46" s="31"/>
      <c r="TUW46" s="31"/>
      <c r="TUX46" s="31"/>
      <c r="TUY46" s="31"/>
      <c r="TUZ46" s="31"/>
      <c r="TVA46" s="31"/>
      <c r="TVB46" s="31"/>
      <c r="TVC46" s="31"/>
      <c r="TVD46" s="31"/>
      <c r="TVE46" s="31"/>
      <c r="TVF46" s="31"/>
      <c r="TVG46" s="31"/>
      <c r="TVH46" s="31"/>
      <c r="TVI46" s="31"/>
      <c r="TVJ46" s="31"/>
      <c r="TVK46" s="31"/>
      <c r="TVL46" s="31"/>
      <c r="TVM46" s="31"/>
      <c r="TVN46" s="31"/>
      <c r="TVO46" s="31"/>
      <c r="TVP46" s="31"/>
      <c r="TVQ46" s="31"/>
      <c r="TVR46" s="31"/>
      <c r="TVS46" s="31"/>
      <c r="TVT46" s="31"/>
      <c r="TVU46" s="31"/>
      <c r="TVV46" s="31"/>
      <c r="TVW46" s="31"/>
      <c r="TVX46" s="31"/>
      <c r="TVY46" s="31"/>
      <c r="TVZ46" s="31"/>
      <c r="TWA46" s="31"/>
      <c r="TWB46" s="31"/>
      <c r="TWC46" s="31"/>
      <c r="TWD46" s="31"/>
      <c r="TWE46" s="31"/>
      <c r="TWF46" s="31"/>
      <c r="TWG46" s="31"/>
      <c r="TWH46" s="31"/>
      <c r="TWI46" s="31"/>
      <c r="TWJ46" s="31"/>
      <c r="TWK46" s="31"/>
      <c r="TWL46" s="31"/>
      <c r="TWM46" s="31"/>
      <c r="TWN46" s="31"/>
      <c r="TWO46" s="31"/>
      <c r="TWP46" s="31"/>
      <c r="TWQ46" s="31"/>
      <c r="TWR46" s="31"/>
      <c r="TWS46" s="31"/>
      <c r="TWT46" s="31"/>
      <c r="TWU46" s="31"/>
      <c r="TWV46" s="31"/>
      <c r="TWW46" s="31"/>
      <c r="TWX46" s="31"/>
      <c r="TWY46" s="31"/>
      <c r="TWZ46" s="31"/>
      <c r="TXA46" s="31"/>
      <c r="TXB46" s="31"/>
      <c r="TXC46" s="31"/>
      <c r="TXD46" s="31"/>
      <c r="TXE46" s="31"/>
      <c r="TXF46" s="31"/>
      <c r="TXG46" s="31"/>
      <c r="TXH46" s="31"/>
      <c r="TXI46" s="31"/>
      <c r="TXJ46" s="31"/>
      <c r="TXK46" s="31"/>
      <c r="TXL46" s="31"/>
      <c r="TXM46" s="31"/>
      <c r="TXN46" s="31"/>
      <c r="TXO46" s="31"/>
      <c r="TXP46" s="31"/>
      <c r="TXQ46" s="31"/>
      <c r="TXR46" s="31"/>
      <c r="TXS46" s="31"/>
      <c r="TXT46" s="31"/>
      <c r="TXU46" s="31"/>
      <c r="TXV46" s="31"/>
      <c r="TXW46" s="31"/>
      <c r="TXX46" s="31"/>
      <c r="TXY46" s="31"/>
      <c r="TXZ46" s="31"/>
      <c r="TYA46" s="31"/>
      <c r="TYB46" s="31"/>
      <c r="TYC46" s="31"/>
      <c r="TYD46" s="31"/>
      <c r="TYE46" s="31"/>
      <c r="TYF46" s="31"/>
      <c r="TYG46" s="31"/>
      <c r="TYH46" s="31"/>
      <c r="TYI46" s="31"/>
      <c r="TYJ46" s="31"/>
      <c r="TYK46" s="31"/>
      <c r="TYL46" s="31"/>
      <c r="TYM46" s="31"/>
      <c r="TYN46" s="31"/>
      <c r="TYO46" s="31"/>
      <c r="TYP46" s="31"/>
      <c r="TYQ46" s="31"/>
      <c r="TYR46" s="31"/>
      <c r="TYS46" s="31"/>
      <c r="TYT46" s="31"/>
      <c r="TYU46" s="31"/>
      <c r="TYV46" s="31"/>
      <c r="TYW46" s="31"/>
      <c r="TYX46" s="31"/>
      <c r="TYY46" s="31"/>
      <c r="TYZ46" s="31"/>
      <c r="TZA46" s="31"/>
      <c r="TZB46" s="31"/>
      <c r="TZC46" s="31"/>
      <c r="TZD46" s="31"/>
      <c r="TZE46" s="31"/>
      <c r="TZF46" s="31"/>
      <c r="TZG46" s="31"/>
      <c r="TZH46" s="31"/>
      <c r="TZI46" s="31"/>
      <c r="TZJ46" s="31"/>
      <c r="TZK46" s="31"/>
      <c r="TZL46" s="31"/>
      <c r="TZM46" s="31"/>
      <c r="TZN46" s="31"/>
      <c r="TZO46" s="31"/>
      <c r="TZP46" s="31"/>
      <c r="TZQ46" s="31"/>
      <c r="TZR46" s="31"/>
      <c r="TZS46" s="31"/>
      <c r="TZT46" s="31"/>
      <c r="TZU46" s="31"/>
      <c r="TZV46" s="31"/>
      <c r="TZW46" s="31"/>
      <c r="TZX46" s="31"/>
      <c r="TZY46" s="31"/>
      <c r="TZZ46" s="31"/>
      <c r="UAA46" s="31"/>
      <c r="UAB46" s="31"/>
      <c r="UAC46" s="31"/>
      <c r="UAD46" s="31"/>
      <c r="UAE46" s="31"/>
      <c r="UAF46" s="31"/>
      <c r="UAG46" s="31"/>
      <c r="UAH46" s="31"/>
      <c r="UAI46" s="31"/>
      <c r="UAJ46" s="31"/>
      <c r="UAK46" s="31"/>
      <c r="UAL46" s="31"/>
      <c r="UAM46" s="31"/>
      <c r="UAN46" s="31"/>
      <c r="UAO46" s="31"/>
      <c r="UAP46" s="31"/>
      <c r="UAQ46" s="31"/>
      <c r="UAR46" s="31"/>
      <c r="UAS46" s="31"/>
      <c r="UAT46" s="31"/>
      <c r="UAU46" s="31"/>
      <c r="UAV46" s="31"/>
      <c r="UAW46" s="31"/>
      <c r="UAX46" s="31"/>
      <c r="UAY46" s="31"/>
      <c r="UAZ46" s="31"/>
      <c r="UBA46" s="31"/>
      <c r="UBB46" s="31"/>
      <c r="UBC46" s="31"/>
      <c r="UBD46" s="31"/>
      <c r="UBE46" s="31"/>
      <c r="UBF46" s="31"/>
      <c r="UBG46" s="31"/>
      <c r="UBH46" s="31"/>
      <c r="UBI46" s="31"/>
      <c r="UBJ46" s="31"/>
      <c r="UBK46" s="31"/>
      <c r="UBL46" s="31"/>
      <c r="UBM46" s="31"/>
      <c r="UBN46" s="31"/>
      <c r="UBO46" s="31"/>
      <c r="UBP46" s="31"/>
      <c r="UBQ46" s="31"/>
      <c r="UBR46" s="31"/>
      <c r="UBS46" s="31"/>
      <c r="UBT46" s="31"/>
      <c r="UBU46" s="31"/>
      <c r="UBV46" s="31"/>
      <c r="UBW46" s="31"/>
      <c r="UBX46" s="31"/>
      <c r="UBY46" s="31"/>
      <c r="UBZ46" s="31"/>
      <c r="UCA46" s="31"/>
      <c r="UCB46" s="31"/>
      <c r="UCC46" s="31"/>
      <c r="UCD46" s="31"/>
      <c r="UCE46" s="31"/>
      <c r="UCF46" s="31"/>
      <c r="UCG46" s="31"/>
      <c r="UCH46" s="31"/>
      <c r="UCI46" s="31"/>
      <c r="UCJ46" s="31"/>
      <c r="UCK46" s="31"/>
      <c r="UCL46" s="31"/>
      <c r="UCM46" s="31"/>
      <c r="UCN46" s="31"/>
      <c r="UCO46" s="31"/>
      <c r="UCP46" s="31"/>
      <c r="UCQ46" s="31"/>
      <c r="UCR46" s="31"/>
      <c r="UCS46" s="31"/>
      <c r="UCT46" s="31"/>
      <c r="UCU46" s="31"/>
      <c r="UCV46" s="31"/>
      <c r="UCW46" s="31"/>
      <c r="UCX46" s="31"/>
      <c r="UCY46" s="31"/>
      <c r="UCZ46" s="31"/>
      <c r="UDA46" s="31"/>
      <c r="UDB46" s="31"/>
      <c r="UDC46" s="31"/>
      <c r="UDD46" s="31"/>
      <c r="UDE46" s="31"/>
      <c r="UDF46" s="31"/>
      <c r="UDG46" s="31"/>
      <c r="UDH46" s="31"/>
      <c r="UDI46" s="31"/>
      <c r="UDJ46" s="31"/>
      <c r="UDK46" s="31"/>
      <c r="UDL46" s="31"/>
      <c r="UDM46" s="31"/>
      <c r="UDN46" s="31"/>
      <c r="UDO46" s="31"/>
      <c r="UDP46" s="31"/>
      <c r="UDQ46" s="31"/>
      <c r="UDR46" s="31"/>
      <c r="UDS46" s="31"/>
      <c r="UDT46" s="31"/>
      <c r="UDU46" s="31"/>
      <c r="UDV46" s="31"/>
      <c r="UDW46" s="31"/>
      <c r="UDX46" s="31"/>
      <c r="UDY46" s="31"/>
      <c r="UDZ46" s="31"/>
      <c r="UEA46" s="31"/>
      <c r="UEB46" s="31"/>
      <c r="UEC46" s="31"/>
      <c r="UED46" s="31"/>
      <c r="UEE46" s="31"/>
      <c r="UEF46" s="31"/>
      <c r="UEG46" s="31"/>
      <c r="UEH46" s="31"/>
      <c r="UEI46" s="31"/>
      <c r="UEJ46" s="31"/>
      <c r="UEK46" s="31"/>
      <c r="UEL46" s="31"/>
      <c r="UEM46" s="31"/>
      <c r="UEN46" s="31"/>
      <c r="UEO46" s="31"/>
      <c r="UEP46" s="31"/>
      <c r="UEQ46" s="31"/>
      <c r="UER46" s="31"/>
      <c r="UES46" s="31"/>
      <c r="UET46" s="31"/>
      <c r="UEU46" s="31"/>
      <c r="UEV46" s="31"/>
      <c r="UEW46" s="31"/>
      <c r="UEX46" s="31"/>
      <c r="UEY46" s="31"/>
      <c r="UEZ46" s="31"/>
      <c r="UFA46" s="31"/>
      <c r="UFB46" s="31"/>
      <c r="UFC46" s="31"/>
      <c r="UFD46" s="31"/>
      <c r="UFE46" s="31"/>
      <c r="UFF46" s="31"/>
      <c r="UFG46" s="31"/>
      <c r="UFH46" s="31"/>
      <c r="UFI46" s="31"/>
      <c r="UFJ46" s="31"/>
      <c r="UFK46" s="31"/>
      <c r="UFL46" s="31"/>
      <c r="UFM46" s="31"/>
      <c r="UFN46" s="31"/>
      <c r="UFO46" s="31"/>
      <c r="UFP46" s="31"/>
      <c r="UFQ46" s="31"/>
      <c r="UFR46" s="31"/>
      <c r="UFS46" s="31"/>
      <c r="UFT46" s="31"/>
      <c r="UFU46" s="31"/>
      <c r="UFV46" s="31"/>
      <c r="UFW46" s="31"/>
      <c r="UFX46" s="31"/>
      <c r="UFY46" s="31"/>
      <c r="UFZ46" s="31"/>
      <c r="UGA46" s="31"/>
      <c r="UGB46" s="31"/>
      <c r="UGC46" s="31"/>
      <c r="UGD46" s="31"/>
      <c r="UGE46" s="31"/>
      <c r="UGF46" s="31"/>
      <c r="UGG46" s="31"/>
      <c r="UGH46" s="31"/>
      <c r="UGI46" s="31"/>
      <c r="UGJ46" s="31"/>
      <c r="UGK46" s="31"/>
      <c r="UGL46" s="31"/>
      <c r="UGM46" s="31"/>
      <c r="UGN46" s="31"/>
      <c r="UGO46" s="31"/>
      <c r="UGP46" s="31"/>
      <c r="UGQ46" s="31"/>
      <c r="UGR46" s="31"/>
      <c r="UGS46" s="31"/>
      <c r="UGT46" s="31"/>
      <c r="UGU46" s="31"/>
      <c r="UGV46" s="31"/>
      <c r="UGW46" s="31"/>
      <c r="UGX46" s="31"/>
      <c r="UGY46" s="31"/>
      <c r="UGZ46" s="31"/>
      <c r="UHA46" s="31"/>
      <c r="UHB46" s="31"/>
      <c r="UHC46" s="31"/>
      <c r="UHD46" s="31"/>
      <c r="UHE46" s="31"/>
      <c r="UHF46" s="31"/>
      <c r="UHG46" s="31"/>
      <c r="UHH46" s="31"/>
      <c r="UHI46" s="31"/>
      <c r="UHJ46" s="31"/>
      <c r="UHK46" s="31"/>
      <c r="UHL46" s="31"/>
      <c r="UHM46" s="31"/>
      <c r="UHN46" s="31"/>
      <c r="UHO46" s="31"/>
      <c r="UHP46" s="31"/>
      <c r="UHQ46" s="31"/>
      <c r="UHR46" s="31"/>
      <c r="UHS46" s="31"/>
      <c r="UHT46" s="31"/>
      <c r="UHU46" s="31"/>
      <c r="UHV46" s="31"/>
      <c r="UHW46" s="31"/>
      <c r="UHX46" s="31"/>
      <c r="UHY46" s="31"/>
      <c r="UHZ46" s="31"/>
      <c r="UIA46" s="31"/>
      <c r="UIB46" s="31"/>
      <c r="UIC46" s="31"/>
      <c r="UID46" s="31"/>
      <c r="UIE46" s="31"/>
      <c r="UIF46" s="31"/>
      <c r="UIG46" s="31"/>
      <c r="UIH46" s="31"/>
      <c r="UII46" s="31"/>
      <c r="UIJ46" s="31"/>
      <c r="UIK46" s="31"/>
      <c r="UIL46" s="31"/>
      <c r="UIM46" s="31"/>
      <c r="UIN46" s="31"/>
      <c r="UIO46" s="31"/>
      <c r="UIP46" s="31"/>
      <c r="UIQ46" s="31"/>
      <c r="UIR46" s="31"/>
      <c r="UIS46" s="31"/>
      <c r="UIT46" s="31"/>
      <c r="UIU46" s="31"/>
      <c r="UIV46" s="31"/>
      <c r="UIW46" s="31"/>
      <c r="UIX46" s="31"/>
      <c r="UIY46" s="31"/>
      <c r="UIZ46" s="31"/>
      <c r="UJA46" s="31"/>
      <c r="UJB46" s="31"/>
      <c r="UJC46" s="31"/>
      <c r="UJD46" s="31"/>
      <c r="UJE46" s="31"/>
      <c r="UJF46" s="31"/>
      <c r="UJG46" s="31"/>
      <c r="UJH46" s="31"/>
      <c r="UJI46" s="31"/>
      <c r="UJJ46" s="31"/>
      <c r="UJK46" s="31"/>
      <c r="UJL46" s="31"/>
      <c r="UJM46" s="31"/>
      <c r="UJN46" s="31"/>
      <c r="UJO46" s="31"/>
      <c r="UJP46" s="31"/>
      <c r="UJQ46" s="31"/>
      <c r="UJR46" s="31"/>
      <c r="UJS46" s="31"/>
      <c r="UJT46" s="31"/>
      <c r="UJU46" s="31"/>
      <c r="UJV46" s="31"/>
      <c r="UJW46" s="31"/>
      <c r="UJX46" s="31"/>
      <c r="UJY46" s="31"/>
      <c r="UJZ46" s="31"/>
      <c r="UKA46" s="31"/>
      <c r="UKB46" s="31"/>
      <c r="UKC46" s="31"/>
      <c r="UKD46" s="31"/>
      <c r="UKE46" s="31"/>
      <c r="UKF46" s="31"/>
      <c r="UKG46" s="31"/>
      <c r="UKH46" s="31"/>
      <c r="UKI46" s="31"/>
      <c r="UKJ46" s="31"/>
      <c r="UKK46" s="31"/>
      <c r="UKL46" s="31"/>
      <c r="UKM46" s="31"/>
      <c r="UKN46" s="31"/>
      <c r="UKO46" s="31"/>
      <c r="UKP46" s="31"/>
      <c r="UKQ46" s="31"/>
      <c r="UKR46" s="31"/>
      <c r="UKS46" s="31"/>
      <c r="UKT46" s="31"/>
      <c r="UKU46" s="31"/>
      <c r="UKV46" s="31"/>
      <c r="UKW46" s="31"/>
      <c r="UKX46" s="31"/>
      <c r="UKY46" s="31"/>
      <c r="UKZ46" s="31"/>
      <c r="ULA46" s="31"/>
      <c r="ULB46" s="31"/>
      <c r="ULC46" s="31"/>
      <c r="ULD46" s="31"/>
      <c r="ULE46" s="31"/>
      <c r="ULF46" s="31"/>
      <c r="ULG46" s="31"/>
      <c r="ULH46" s="31"/>
      <c r="ULI46" s="31"/>
      <c r="ULJ46" s="31"/>
      <c r="ULK46" s="31"/>
      <c r="ULL46" s="31"/>
      <c r="ULM46" s="31"/>
      <c r="ULN46" s="31"/>
      <c r="ULO46" s="31"/>
      <c r="ULP46" s="31"/>
      <c r="ULQ46" s="31"/>
      <c r="ULR46" s="31"/>
      <c r="ULS46" s="31"/>
      <c r="ULT46" s="31"/>
      <c r="ULU46" s="31"/>
      <c r="ULV46" s="31"/>
      <c r="ULW46" s="31"/>
      <c r="ULX46" s="31"/>
      <c r="ULY46" s="31"/>
      <c r="ULZ46" s="31"/>
      <c r="UMA46" s="31"/>
      <c r="UMB46" s="31"/>
      <c r="UMC46" s="31"/>
      <c r="UMD46" s="31"/>
      <c r="UME46" s="31"/>
      <c r="UMF46" s="31"/>
      <c r="UMG46" s="31"/>
      <c r="UMH46" s="31"/>
      <c r="UMI46" s="31"/>
      <c r="UMJ46" s="31"/>
      <c r="UMK46" s="31"/>
      <c r="UML46" s="31"/>
      <c r="UMM46" s="31"/>
      <c r="UMN46" s="31"/>
      <c r="UMO46" s="31"/>
      <c r="UMP46" s="31"/>
      <c r="UMQ46" s="31"/>
      <c r="UMR46" s="31"/>
      <c r="UMS46" s="31"/>
      <c r="UMT46" s="31"/>
      <c r="UMU46" s="31"/>
      <c r="UMV46" s="31"/>
      <c r="UMW46" s="31"/>
      <c r="UMX46" s="31"/>
      <c r="UMY46" s="31"/>
      <c r="UMZ46" s="31"/>
      <c r="UNA46" s="31"/>
      <c r="UNB46" s="31"/>
      <c r="UNC46" s="31"/>
      <c r="UND46" s="31"/>
      <c r="UNE46" s="31"/>
      <c r="UNF46" s="31"/>
      <c r="UNG46" s="31"/>
      <c r="UNH46" s="31"/>
      <c r="UNI46" s="31"/>
      <c r="UNJ46" s="31"/>
      <c r="UNK46" s="31"/>
      <c r="UNL46" s="31"/>
      <c r="UNM46" s="31"/>
      <c r="UNN46" s="31"/>
      <c r="UNO46" s="31"/>
      <c r="UNP46" s="31"/>
      <c r="UNQ46" s="31"/>
      <c r="UNR46" s="31"/>
      <c r="UNS46" s="31"/>
      <c r="UNT46" s="31"/>
      <c r="UNU46" s="31"/>
      <c r="UNV46" s="31"/>
      <c r="UNW46" s="31"/>
      <c r="UNX46" s="31"/>
      <c r="UNY46" s="31"/>
      <c r="UNZ46" s="31"/>
      <c r="UOA46" s="31"/>
      <c r="UOB46" s="31"/>
      <c r="UOC46" s="31"/>
      <c r="UOD46" s="31"/>
      <c r="UOE46" s="31"/>
      <c r="UOF46" s="31"/>
      <c r="UOG46" s="31"/>
      <c r="UOH46" s="31"/>
      <c r="UOI46" s="31"/>
      <c r="UOJ46" s="31"/>
      <c r="UOK46" s="31"/>
      <c r="UOL46" s="31"/>
      <c r="UOM46" s="31"/>
      <c r="UON46" s="31"/>
      <c r="UOO46" s="31"/>
      <c r="UOP46" s="31"/>
      <c r="UOQ46" s="31"/>
      <c r="UOR46" s="31"/>
      <c r="UOS46" s="31"/>
      <c r="UOT46" s="31"/>
      <c r="UOU46" s="31"/>
      <c r="UOV46" s="31"/>
      <c r="UOW46" s="31"/>
      <c r="UOX46" s="31"/>
      <c r="UOY46" s="31"/>
      <c r="UOZ46" s="31"/>
      <c r="UPA46" s="31"/>
      <c r="UPB46" s="31"/>
      <c r="UPC46" s="31"/>
      <c r="UPD46" s="31"/>
      <c r="UPE46" s="31"/>
      <c r="UPF46" s="31"/>
      <c r="UPG46" s="31"/>
      <c r="UPH46" s="31"/>
      <c r="UPI46" s="31"/>
      <c r="UPJ46" s="31"/>
      <c r="UPK46" s="31"/>
      <c r="UPL46" s="31"/>
      <c r="UPM46" s="31"/>
      <c r="UPN46" s="31"/>
      <c r="UPO46" s="31"/>
      <c r="UPP46" s="31"/>
      <c r="UPQ46" s="31"/>
      <c r="UPR46" s="31"/>
      <c r="UPS46" s="31"/>
      <c r="UPT46" s="31"/>
      <c r="UPU46" s="31"/>
      <c r="UPV46" s="31"/>
      <c r="UPW46" s="31"/>
      <c r="UPX46" s="31"/>
      <c r="UPY46" s="31"/>
      <c r="UPZ46" s="31"/>
      <c r="UQA46" s="31"/>
      <c r="UQB46" s="31"/>
      <c r="UQC46" s="31"/>
      <c r="UQD46" s="31"/>
      <c r="UQE46" s="31"/>
      <c r="UQF46" s="31"/>
      <c r="UQG46" s="31"/>
      <c r="UQH46" s="31"/>
      <c r="UQI46" s="31"/>
      <c r="UQJ46" s="31"/>
      <c r="UQK46" s="31"/>
      <c r="UQL46" s="31"/>
      <c r="UQM46" s="31"/>
      <c r="UQN46" s="31"/>
      <c r="UQO46" s="31"/>
      <c r="UQP46" s="31"/>
      <c r="UQQ46" s="31"/>
      <c r="UQR46" s="31"/>
      <c r="UQS46" s="31"/>
      <c r="UQT46" s="31"/>
      <c r="UQU46" s="31"/>
      <c r="UQV46" s="31"/>
      <c r="UQW46" s="31"/>
      <c r="UQX46" s="31"/>
      <c r="UQY46" s="31"/>
      <c r="UQZ46" s="31"/>
      <c r="URA46" s="31"/>
      <c r="URB46" s="31"/>
      <c r="URC46" s="31"/>
      <c r="URD46" s="31"/>
      <c r="URE46" s="31"/>
      <c r="URF46" s="31"/>
      <c r="URG46" s="31"/>
      <c r="URH46" s="31"/>
      <c r="URI46" s="31"/>
      <c r="URJ46" s="31"/>
      <c r="URK46" s="31"/>
      <c r="URL46" s="31"/>
      <c r="URM46" s="31"/>
      <c r="URN46" s="31"/>
      <c r="URO46" s="31"/>
      <c r="URP46" s="31"/>
      <c r="URQ46" s="31"/>
      <c r="URR46" s="31"/>
      <c r="URS46" s="31"/>
      <c r="URT46" s="31"/>
      <c r="URU46" s="31"/>
      <c r="URV46" s="31"/>
      <c r="URW46" s="31"/>
      <c r="URX46" s="31"/>
      <c r="URY46" s="31"/>
      <c r="URZ46" s="31"/>
      <c r="USA46" s="31"/>
      <c r="USB46" s="31"/>
      <c r="USC46" s="31"/>
      <c r="USD46" s="31"/>
      <c r="USE46" s="31"/>
      <c r="USF46" s="31"/>
      <c r="USG46" s="31"/>
      <c r="USH46" s="31"/>
      <c r="USI46" s="31"/>
      <c r="USJ46" s="31"/>
      <c r="USK46" s="31"/>
      <c r="USL46" s="31"/>
      <c r="USM46" s="31"/>
      <c r="USN46" s="31"/>
      <c r="USO46" s="31"/>
      <c r="USP46" s="31"/>
      <c r="USQ46" s="31"/>
      <c r="USR46" s="31"/>
      <c r="USS46" s="31"/>
      <c r="UST46" s="31"/>
      <c r="USU46" s="31"/>
      <c r="USV46" s="31"/>
      <c r="USW46" s="31"/>
      <c r="USX46" s="31"/>
      <c r="USY46" s="31"/>
      <c r="USZ46" s="31"/>
      <c r="UTA46" s="31"/>
      <c r="UTB46" s="31"/>
      <c r="UTC46" s="31"/>
      <c r="UTD46" s="31"/>
      <c r="UTE46" s="31"/>
      <c r="UTF46" s="31"/>
      <c r="UTG46" s="31"/>
      <c r="UTH46" s="31"/>
      <c r="UTI46" s="31"/>
      <c r="UTJ46" s="31"/>
      <c r="UTK46" s="31"/>
      <c r="UTL46" s="31"/>
      <c r="UTM46" s="31"/>
      <c r="UTN46" s="31"/>
      <c r="UTO46" s="31"/>
      <c r="UTP46" s="31"/>
      <c r="UTQ46" s="31"/>
      <c r="UTR46" s="31"/>
      <c r="UTS46" s="31"/>
      <c r="UTT46" s="31"/>
      <c r="UTU46" s="31"/>
      <c r="UTV46" s="31"/>
      <c r="UTW46" s="31"/>
      <c r="UTX46" s="31"/>
      <c r="UTY46" s="31"/>
      <c r="UTZ46" s="31"/>
      <c r="UUA46" s="31"/>
      <c r="UUB46" s="31"/>
      <c r="UUC46" s="31"/>
      <c r="UUD46" s="31"/>
      <c r="UUE46" s="31"/>
      <c r="UUF46" s="31"/>
      <c r="UUG46" s="31"/>
      <c r="UUH46" s="31"/>
      <c r="UUI46" s="31"/>
      <c r="UUJ46" s="31"/>
      <c r="UUK46" s="31"/>
      <c r="UUL46" s="31"/>
      <c r="UUM46" s="31"/>
      <c r="UUN46" s="31"/>
      <c r="UUO46" s="31"/>
      <c r="UUP46" s="31"/>
      <c r="UUQ46" s="31"/>
      <c r="UUR46" s="31"/>
      <c r="UUS46" s="31"/>
      <c r="UUT46" s="31"/>
      <c r="UUU46" s="31"/>
      <c r="UUV46" s="31"/>
      <c r="UUW46" s="31"/>
      <c r="UUX46" s="31"/>
      <c r="UUY46" s="31"/>
      <c r="UUZ46" s="31"/>
      <c r="UVA46" s="31"/>
      <c r="UVB46" s="31"/>
      <c r="UVC46" s="31"/>
      <c r="UVD46" s="31"/>
      <c r="UVE46" s="31"/>
      <c r="UVF46" s="31"/>
      <c r="UVG46" s="31"/>
      <c r="UVH46" s="31"/>
      <c r="UVI46" s="31"/>
      <c r="UVJ46" s="31"/>
      <c r="UVK46" s="31"/>
      <c r="UVL46" s="31"/>
      <c r="UVM46" s="31"/>
      <c r="UVN46" s="31"/>
      <c r="UVO46" s="31"/>
      <c r="UVP46" s="31"/>
      <c r="UVQ46" s="31"/>
      <c r="UVR46" s="31"/>
      <c r="UVS46" s="31"/>
      <c r="UVT46" s="31"/>
      <c r="UVU46" s="31"/>
      <c r="UVV46" s="31"/>
      <c r="UVW46" s="31"/>
      <c r="UVX46" s="31"/>
      <c r="UVY46" s="31"/>
      <c r="UVZ46" s="31"/>
      <c r="UWA46" s="31"/>
      <c r="UWB46" s="31"/>
      <c r="UWC46" s="31"/>
      <c r="UWD46" s="31"/>
      <c r="UWE46" s="31"/>
      <c r="UWF46" s="31"/>
      <c r="UWG46" s="31"/>
      <c r="UWH46" s="31"/>
      <c r="UWI46" s="31"/>
      <c r="UWJ46" s="31"/>
      <c r="UWK46" s="31"/>
      <c r="UWL46" s="31"/>
      <c r="UWM46" s="31"/>
      <c r="UWN46" s="31"/>
      <c r="UWO46" s="31"/>
      <c r="UWP46" s="31"/>
      <c r="UWQ46" s="31"/>
      <c r="UWR46" s="31"/>
      <c r="UWS46" s="31"/>
      <c r="UWT46" s="31"/>
      <c r="UWU46" s="31"/>
      <c r="UWV46" s="31"/>
      <c r="UWW46" s="31"/>
      <c r="UWX46" s="31"/>
      <c r="UWY46" s="31"/>
      <c r="UWZ46" s="31"/>
      <c r="UXA46" s="31"/>
      <c r="UXB46" s="31"/>
      <c r="UXC46" s="31"/>
      <c r="UXD46" s="31"/>
      <c r="UXE46" s="31"/>
      <c r="UXF46" s="31"/>
      <c r="UXG46" s="31"/>
      <c r="UXH46" s="31"/>
      <c r="UXI46" s="31"/>
      <c r="UXJ46" s="31"/>
      <c r="UXK46" s="31"/>
      <c r="UXL46" s="31"/>
      <c r="UXM46" s="31"/>
      <c r="UXN46" s="31"/>
      <c r="UXO46" s="31"/>
      <c r="UXP46" s="31"/>
      <c r="UXQ46" s="31"/>
      <c r="UXR46" s="31"/>
      <c r="UXS46" s="31"/>
      <c r="UXT46" s="31"/>
      <c r="UXU46" s="31"/>
      <c r="UXV46" s="31"/>
      <c r="UXW46" s="31"/>
      <c r="UXX46" s="31"/>
      <c r="UXY46" s="31"/>
      <c r="UXZ46" s="31"/>
      <c r="UYA46" s="31"/>
      <c r="UYB46" s="31"/>
      <c r="UYC46" s="31"/>
      <c r="UYD46" s="31"/>
      <c r="UYE46" s="31"/>
      <c r="UYF46" s="31"/>
      <c r="UYG46" s="31"/>
      <c r="UYH46" s="31"/>
      <c r="UYI46" s="31"/>
      <c r="UYJ46" s="31"/>
      <c r="UYK46" s="31"/>
      <c r="UYL46" s="31"/>
      <c r="UYM46" s="31"/>
      <c r="UYN46" s="31"/>
      <c r="UYO46" s="31"/>
      <c r="UYP46" s="31"/>
      <c r="UYQ46" s="31"/>
      <c r="UYR46" s="31"/>
      <c r="UYS46" s="31"/>
      <c r="UYT46" s="31"/>
      <c r="UYU46" s="31"/>
      <c r="UYV46" s="31"/>
      <c r="UYW46" s="31"/>
      <c r="UYX46" s="31"/>
      <c r="UYY46" s="31"/>
      <c r="UYZ46" s="31"/>
      <c r="UZA46" s="31"/>
      <c r="UZB46" s="31"/>
      <c r="UZC46" s="31"/>
      <c r="UZD46" s="31"/>
      <c r="UZE46" s="31"/>
      <c r="UZF46" s="31"/>
      <c r="UZG46" s="31"/>
      <c r="UZH46" s="31"/>
      <c r="UZI46" s="31"/>
      <c r="UZJ46" s="31"/>
      <c r="UZK46" s="31"/>
      <c r="UZL46" s="31"/>
      <c r="UZM46" s="31"/>
      <c r="UZN46" s="31"/>
      <c r="UZO46" s="31"/>
      <c r="UZP46" s="31"/>
      <c r="UZQ46" s="31"/>
      <c r="UZR46" s="31"/>
      <c r="UZS46" s="31"/>
      <c r="UZT46" s="31"/>
      <c r="UZU46" s="31"/>
      <c r="UZV46" s="31"/>
      <c r="UZW46" s="31"/>
      <c r="UZX46" s="31"/>
      <c r="UZY46" s="31"/>
      <c r="UZZ46" s="31"/>
      <c r="VAA46" s="31"/>
      <c r="VAB46" s="31"/>
      <c r="VAC46" s="31"/>
      <c r="VAD46" s="31"/>
      <c r="VAE46" s="31"/>
      <c r="VAF46" s="31"/>
      <c r="VAG46" s="31"/>
      <c r="VAH46" s="31"/>
      <c r="VAI46" s="31"/>
      <c r="VAJ46" s="31"/>
      <c r="VAK46" s="31"/>
      <c r="VAL46" s="31"/>
      <c r="VAM46" s="31"/>
      <c r="VAN46" s="31"/>
      <c r="VAO46" s="31"/>
      <c r="VAP46" s="31"/>
      <c r="VAQ46" s="31"/>
      <c r="VAR46" s="31"/>
      <c r="VAS46" s="31"/>
      <c r="VAT46" s="31"/>
      <c r="VAU46" s="31"/>
      <c r="VAV46" s="31"/>
      <c r="VAW46" s="31"/>
      <c r="VAX46" s="31"/>
      <c r="VAY46" s="31"/>
      <c r="VAZ46" s="31"/>
      <c r="VBA46" s="31"/>
      <c r="VBB46" s="31"/>
      <c r="VBC46" s="31"/>
      <c r="VBD46" s="31"/>
      <c r="VBE46" s="31"/>
      <c r="VBF46" s="31"/>
      <c r="VBG46" s="31"/>
      <c r="VBH46" s="31"/>
      <c r="VBI46" s="31"/>
      <c r="VBJ46" s="31"/>
      <c r="VBK46" s="31"/>
      <c r="VBL46" s="31"/>
      <c r="VBM46" s="31"/>
      <c r="VBN46" s="31"/>
      <c r="VBO46" s="31"/>
      <c r="VBP46" s="31"/>
      <c r="VBQ46" s="31"/>
      <c r="VBR46" s="31"/>
      <c r="VBS46" s="31"/>
      <c r="VBT46" s="31"/>
      <c r="VBU46" s="31"/>
      <c r="VBV46" s="31"/>
      <c r="VBW46" s="31"/>
      <c r="VBX46" s="31"/>
      <c r="VBY46" s="31"/>
      <c r="VBZ46" s="31"/>
      <c r="VCA46" s="31"/>
      <c r="VCB46" s="31"/>
      <c r="VCC46" s="31"/>
      <c r="VCD46" s="31"/>
      <c r="VCE46" s="31"/>
      <c r="VCF46" s="31"/>
      <c r="VCG46" s="31"/>
      <c r="VCH46" s="31"/>
      <c r="VCI46" s="31"/>
      <c r="VCJ46" s="31"/>
      <c r="VCK46" s="31"/>
      <c r="VCL46" s="31"/>
      <c r="VCM46" s="31"/>
      <c r="VCN46" s="31"/>
      <c r="VCO46" s="31"/>
      <c r="VCP46" s="31"/>
      <c r="VCQ46" s="31"/>
      <c r="VCR46" s="31"/>
      <c r="VCS46" s="31"/>
      <c r="VCT46" s="31"/>
      <c r="VCU46" s="31"/>
      <c r="VCV46" s="31"/>
      <c r="VCW46" s="31"/>
      <c r="VCX46" s="31"/>
      <c r="VCY46" s="31"/>
      <c r="VCZ46" s="31"/>
      <c r="VDA46" s="31"/>
      <c r="VDB46" s="31"/>
      <c r="VDC46" s="31"/>
      <c r="VDD46" s="31"/>
      <c r="VDE46" s="31"/>
      <c r="VDF46" s="31"/>
      <c r="VDG46" s="31"/>
      <c r="VDH46" s="31"/>
      <c r="VDI46" s="31"/>
      <c r="VDJ46" s="31"/>
      <c r="VDK46" s="31"/>
      <c r="VDL46" s="31"/>
      <c r="VDM46" s="31"/>
      <c r="VDN46" s="31"/>
      <c r="VDO46" s="31"/>
      <c r="VDP46" s="31"/>
      <c r="VDQ46" s="31"/>
      <c r="VDR46" s="31"/>
      <c r="VDS46" s="31"/>
      <c r="VDT46" s="31"/>
      <c r="VDU46" s="31"/>
      <c r="VDV46" s="31"/>
      <c r="VDW46" s="31"/>
      <c r="VDX46" s="31"/>
      <c r="VDY46" s="31"/>
      <c r="VDZ46" s="31"/>
      <c r="VEA46" s="31"/>
      <c r="VEB46" s="31"/>
      <c r="VEC46" s="31"/>
      <c r="VED46" s="31"/>
      <c r="VEE46" s="31"/>
      <c r="VEF46" s="31"/>
      <c r="VEG46" s="31"/>
      <c r="VEH46" s="31"/>
      <c r="VEI46" s="31"/>
      <c r="VEJ46" s="31"/>
      <c r="VEK46" s="31"/>
      <c r="VEL46" s="31"/>
      <c r="VEM46" s="31"/>
      <c r="VEN46" s="31"/>
      <c r="VEO46" s="31"/>
      <c r="VEP46" s="31"/>
      <c r="VEQ46" s="31"/>
      <c r="VER46" s="31"/>
      <c r="VES46" s="31"/>
      <c r="VET46" s="31"/>
      <c r="VEU46" s="31"/>
      <c r="VEV46" s="31"/>
      <c r="VEW46" s="31"/>
      <c r="VEX46" s="31"/>
      <c r="VEY46" s="31"/>
      <c r="VEZ46" s="31"/>
      <c r="VFA46" s="31"/>
      <c r="VFB46" s="31"/>
      <c r="VFC46" s="31"/>
      <c r="VFD46" s="31"/>
      <c r="VFE46" s="31"/>
      <c r="VFF46" s="31"/>
      <c r="VFG46" s="31"/>
      <c r="VFH46" s="31"/>
      <c r="VFI46" s="31"/>
      <c r="VFJ46" s="31"/>
      <c r="VFK46" s="31"/>
      <c r="VFL46" s="31"/>
      <c r="VFM46" s="31"/>
      <c r="VFN46" s="31"/>
      <c r="VFO46" s="31"/>
      <c r="VFP46" s="31"/>
      <c r="VFQ46" s="31"/>
      <c r="VFR46" s="31"/>
      <c r="VFS46" s="31"/>
      <c r="VFT46" s="31"/>
      <c r="VFU46" s="31"/>
      <c r="VFV46" s="31"/>
      <c r="VFW46" s="31"/>
      <c r="VFX46" s="31"/>
      <c r="VFY46" s="31"/>
      <c r="VFZ46" s="31"/>
      <c r="VGA46" s="31"/>
      <c r="VGB46" s="31"/>
      <c r="VGC46" s="31"/>
      <c r="VGD46" s="31"/>
      <c r="VGE46" s="31"/>
      <c r="VGF46" s="31"/>
      <c r="VGG46" s="31"/>
      <c r="VGH46" s="31"/>
      <c r="VGI46" s="31"/>
      <c r="VGJ46" s="31"/>
      <c r="VGK46" s="31"/>
      <c r="VGL46" s="31"/>
      <c r="VGM46" s="31"/>
      <c r="VGN46" s="31"/>
      <c r="VGO46" s="31"/>
      <c r="VGP46" s="31"/>
      <c r="VGQ46" s="31"/>
      <c r="VGR46" s="31"/>
      <c r="VGS46" s="31"/>
      <c r="VGT46" s="31"/>
      <c r="VGU46" s="31"/>
      <c r="VGV46" s="31"/>
      <c r="VGW46" s="31"/>
      <c r="VGX46" s="31"/>
      <c r="VGY46" s="31"/>
      <c r="VGZ46" s="31"/>
      <c r="VHA46" s="31"/>
      <c r="VHB46" s="31"/>
      <c r="VHC46" s="31"/>
      <c r="VHD46" s="31"/>
      <c r="VHE46" s="31"/>
      <c r="VHF46" s="31"/>
      <c r="VHG46" s="31"/>
      <c r="VHH46" s="31"/>
      <c r="VHI46" s="31"/>
      <c r="VHJ46" s="31"/>
      <c r="VHK46" s="31"/>
      <c r="VHL46" s="31"/>
      <c r="VHM46" s="31"/>
      <c r="VHN46" s="31"/>
      <c r="VHO46" s="31"/>
      <c r="VHP46" s="31"/>
      <c r="VHQ46" s="31"/>
      <c r="VHR46" s="31"/>
      <c r="VHS46" s="31"/>
      <c r="VHT46" s="31"/>
      <c r="VHU46" s="31"/>
      <c r="VHV46" s="31"/>
      <c r="VHW46" s="31"/>
      <c r="VHX46" s="31"/>
      <c r="VHY46" s="31"/>
      <c r="VHZ46" s="31"/>
      <c r="VIA46" s="31"/>
      <c r="VIB46" s="31"/>
      <c r="VIC46" s="31"/>
      <c r="VID46" s="31"/>
      <c r="VIE46" s="31"/>
      <c r="VIF46" s="31"/>
      <c r="VIG46" s="31"/>
      <c r="VIH46" s="31"/>
      <c r="VII46" s="31"/>
      <c r="VIJ46" s="31"/>
      <c r="VIK46" s="31"/>
      <c r="VIL46" s="31"/>
      <c r="VIM46" s="31"/>
      <c r="VIN46" s="31"/>
      <c r="VIO46" s="31"/>
      <c r="VIP46" s="31"/>
      <c r="VIQ46" s="31"/>
      <c r="VIR46" s="31"/>
      <c r="VIS46" s="31"/>
      <c r="VIT46" s="31"/>
      <c r="VIU46" s="31"/>
      <c r="VIV46" s="31"/>
      <c r="VIW46" s="31"/>
      <c r="VIX46" s="31"/>
      <c r="VIY46" s="31"/>
      <c r="VIZ46" s="31"/>
      <c r="VJA46" s="31"/>
      <c r="VJB46" s="31"/>
      <c r="VJC46" s="31"/>
      <c r="VJD46" s="31"/>
      <c r="VJE46" s="31"/>
      <c r="VJF46" s="31"/>
      <c r="VJG46" s="31"/>
      <c r="VJH46" s="31"/>
      <c r="VJI46" s="31"/>
      <c r="VJJ46" s="31"/>
      <c r="VJK46" s="31"/>
      <c r="VJL46" s="31"/>
      <c r="VJM46" s="31"/>
      <c r="VJN46" s="31"/>
      <c r="VJO46" s="31"/>
      <c r="VJP46" s="31"/>
      <c r="VJQ46" s="31"/>
      <c r="VJR46" s="31"/>
      <c r="VJS46" s="31"/>
      <c r="VJT46" s="31"/>
      <c r="VJU46" s="31"/>
      <c r="VJV46" s="31"/>
      <c r="VJW46" s="31"/>
      <c r="VJX46" s="31"/>
      <c r="VJY46" s="31"/>
      <c r="VJZ46" s="31"/>
      <c r="VKA46" s="31"/>
      <c r="VKB46" s="31"/>
      <c r="VKC46" s="31"/>
      <c r="VKD46" s="31"/>
      <c r="VKE46" s="31"/>
      <c r="VKF46" s="31"/>
      <c r="VKG46" s="31"/>
      <c r="VKH46" s="31"/>
      <c r="VKI46" s="31"/>
      <c r="VKJ46" s="31"/>
      <c r="VKK46" s="31"/>
      <c r="VKL46" s="31"/>
      <c r="VKM46" s="31"/>
      <c r="VKN46" s="31"/>
      <c r="VKO46" s="31"/>
      <c r="VKP46" s="31"/>
      <c r="VKQ46" s="31"/>
      <c r="VKR46" s="31"/>
      <c r="VKS46" s="31"/>
      <c r="VKT46" s="31"/>
      <c r="VKU46" s="31"/>
      <c r="VKV46" s="31"/>
      <c r="VKW46" s="31"/>
      <c r="VKX46" s="31"/>
      <c r="VKY46" s="31"/>
      <c r="VKZ46" s="31"/>
      <c r="VLA46" s="31"/>
      <c r="VLB46" s="31"/>
      <c r="VLC46" s="31"/>
      <c r="VLD46" s="31"/>
      <c r="VLE46" s="31"/>
      <c r="VLF46" s="31"/>
      <c r="VLG46" s="31"/>
      <c r="VLH46" s="31"/>
      <c r="VLI46" s="31"/>
      <c r="VLJ46" s="31"/>
      <c r="VLK46" s="31"/>
      <c r="VLL46" s="31"/>
      <c r="VLM46" s="31"/>
      <c r="VLN46" s="31"/>
      <c r="VLO46" s="31"/>
      <c r="VLP46" s="31"/>
      <c r="VLQ46" s="31"/>
      <c r="VLR46" s="31"/>
      <c r="VLS46" s="31"/>
      <c r="VLT46" s="31"/>
      <c r="VLU46" s="31"/>
      <c r="VLV46" s="31"/>
      <c r="VLW46" s="31"/>
      <c r="VLX46" s="31"/>
      <c r="VLY46" s="31"/>
      <c r="VLZ46" s="31"/>
      <c r="VMA46" s="31"/>
      <c r="VMB46" s="31"/>
      <c r="VMC46" s="31"/>
      <c r="VMD46" s="31"/>
      <c r="VME46" s="31"/>
      <c r="VMF46" s="31"/>
      <c r="VMG46" s="31"/>
      <c r="VMH46" s="31"/>
      <c r="VMI46" s="31"/>
      <c r="VMJ46" s="31"/>
      <c r="VMK46" s="31"/>
      <c r="VML46" s="31"/>
      <c r="VMM46" s="31"/>
      <c r="VMN46" s="31"/>
      <c r="VMO46" s="31"/>
      <c r="VMP46" s="31"/>
      <c r="VMQ46" s="31"/>
      <c r="VMR46" s="31"/>
      <c r="VMS46" s="31"/>
      <c r="VMT46" s="31"/>
      <c r="VMU46" s="31"/>
      <c r="VMV46" s="31"/>
      <c r="VMW46" s="31"/>
      <c r="VMX46" s="31"/>
      <c r="VMY46" s="31"/>
      <c r="VMZ46" s="31"/>
      <c r="VNA46" s="31"/>
      <c r="VNB46" s="31"/>
      <c r="VNC46" s="31"/>
      <c r="VND46" s="31"/>
      <c r="VNE46" s="31"/>
      <c r="VNF46" s="31"/>
      <c r="VNG46" s="31"/>
      <c r="VNH46" s="31"/>
      <c r="VNI46" s="31"/>
      <c r="VNJ46" s="31"/>
      <c r="VNK46" s="31"/>
      <c r="VNL46" s="31"/>
      <c r="VNM46" s="31"/>
      <c r="VNN46" s="31"/>
      <c r="VNO46" s="31"/>
      <c r="VNP46" s="31"/>
      <c r="VNQ46" s="31"/>
      <c r="VNR46" s="31"/>
      <c r="VNS46" s="31"/>
      <c r="VNT46" s="31"/>
      <c r="VNU46" s="31"/>
      <c r="VNV46" s="31"/>
      <c r="VNW46" s="31"/>
      <c r="VNX46" s="31"/>
      <c r="VNY46" s="31"/>
      <c r="VNZ46" s="31"/>
      <c r="VOA46" s="31"/>
      <c r="VOB46" s="31"/>
      <c r="VOC46" s="31"/>
      <c r="VOD46" s="31"/>
      <c r="VOE46" s="31"/>
      <c r="VOF46" s="31"/>
      <c r="VOG46" s="31"/>
      <c r="VOH46" s="31"/>
      <c r="VOI46" s="31"/>
      <c r="VOJ46" s="31"/>
      <c r="VOK46" s="31"/>
      <c r="VOL46" s="31"/>
      <c r="VOM46" s="31"/>
      <c r="VON46" s="31"/>
      <c r="VOO46" s="31"/>
      <c r="VOP46" s="31"/>
      <c r="VOQ46" s="31"/>
      <c r="VOR46" s="31"/>
      <c r="VOS46" s="31"/>
      <c r="VOT46" s="31"/>
      <c r="VOU46" s="31"/>
      <c r="VOV46" s="31"/>
      <c r="VOW46" s="31"/>
      <c r="VOX46" s="31"/>
      <c r="VOY46" s="31"/>
      <c r="VOZ46" s="31"/>
      <c r="VPA46" s="31"/>
      <c r="VPB46" s="31"/>
      <c r="VPC46" s="31"/>
      <c r="VPD46" s="31"/>
      <c r="VPE46" s="31"/>
      <c r="VPF46" s="31"/>
      <c r="VPG46" s="31"/>
      <c r="VPH46" s="31"/>
      <c r="VPI46" s="31"/>
      <c r="VPJ46" s="31"/>
      <c r="VPK46" s="31"/>
      <c r="VPL46" s="31"/>
      <c r="VPM46" s="31"/>
      <c r="VPN46" s="31"/>
      <c r="VPO46" s="31"/>
      <c r="VPP46" s="31"/>
      <c r="VPQ46" s="31"/>
      <c r="VPR46" s="31"/>
      <c r="VPS46" s="31"/>
      <c r="VPT46" s="31"/>
      <c r="VPU46" s="31"/>
      <c r="VPV46" s="31"/>
      <c r="VPW46" s="31"/>
      <c r="VPX46" s="31"/>
      <c r="VPY46" s="31"/>
      <c r="VPZ46" s="31"/>
      <c r="VQA46" s="31"/>
      <c r="VQB46" s="31"/>
      <c r="VQC46" s="31"/>
      <c r="VQD46" s="31"/>
      <c r="VQE46" s="31"/>
      <c r="VQF46" s="31"/>
      <c r="VQG46" s="31"/>
      <c r="VQH46" s="31"/>
      <c r="VQI46" s="31"/>
      <c r="VQJ46" s="31"/>
      <c r="VQK46" s="31"/>
      <c r="VQL46" s="31"/>
      <c r="VQM46" s="31"/>
      <c r="VQN46" s="31"/>
      <c r="VQO46" s="31"/>
      <c r="VQP46" s="31"/>
      <c r="VQQ46" s="31"/>
      <c r="VQR46" s="31"/>
      <c r="VQS46" s="31"/>
      <c r="VQT46" s="31"/>
      <c r="VQU46" s="31"/>
      <c r="VQV46" s="31"/>
      <c r="VQW46" s="31"/>
      <c r="VQX46" s="31"/>
      <c r="VQY46" s="31"/>
      <c r="VQZ46" s="31"/>
      <c r="VRA46" s="31"/>
      <c r="VRB46" s="31"/>
      <c r="VRC46" s="31"/>
      <c r="VRD46" s="31"/>
      <c r="VRE46" s="31"/>
      <c r="VRF46" s="31"/>
      <c r="VRG46" s="31"/>
      <c r="VRH46" s="31"/>
      <c r="VRI46" s="31"/>
      <c r="VRJ46" s="31"/>
      <c r="VRK46" s="31"/>
      <c r="VRL46" s="31"/>
      <c r="VRM46" s="31"/>
      <c r="VRN46" s="31"/>
      <c r="VRO46" s="31"/>
      <c r="VRP46" s="31"/>
      <c r="VRQ46" s="31"/>
      <c r="VRR46" s="31"/>
      <c r="VRS46" s="31"/>
      <c r="VRT46" s="31"/>
      <c r="VRU46" s="31"/>
      <c r="VRV46" s="31"/>
      <c r="VRW46" s="31"/>
      <c r="VRX46" s="31"/>
      <c r="VRY46" s="31"/>
      <c r="VRZ46" s="31"/>
      <c r="VSA46" s="31"/>
      <c r="VSB46" s="31"/>
      <c r="VSC46" s="31"/>
      <c r="VSD46" s="31"/>
      <c r="VSE46" s="31"/>
      <c r="VSF46" s="31"/>
      <c r="VSG46" s="31"/>
      <c r="VSH46" s="31"/>
      <c r="VSI46" s="31"/>
      <c r="VSJ46" s="31"/>
      <c r="VSK46" s="31"/>
      <c r="VSL46" s="31"/>
      <c r="VSM46" s="31"/>
      <c r="VSN46" s="31"/>
      <c r="VSO46" s="31"/>
      <c r="VSP46" s="31"/>
      <c r="VSQ46" s="31"/>
      <c r="VSR46" s="31"/>
      <c r="VSS46" s="31"/>
      <c r="VST46" s="31"/>
      <c r="VSU46" s="31"/>
      <c r="VSV46" s="31"/>
      <c r="VSW46" s="31"/>
      <c r="VSX46" s="31"/>
      <c r="VSY46" s="31"/>
      <c r="VSZ46" s="31"/>
      <c r="VTA46" s="31"/>
      <c r="VTB46" s="31"/>
      <c r="VTC46" s="31"/>
      <c r="VTD46" s="31"/>
      <c r="VTE46" s="31"/>
      <c r="VTF46" s="31"/>
      <c r="VTG46" s="31"/>
      <c r="VTH46" s="31"/>
      <c r="VTI46" s="31"/>
      <c r="VTJ46" s="31"/>
      <c r="VTK46" s="31"/>
      <c r="VTL46" s="31"/>
      <c r="VTM46" s="31"/>
      <c r="VTN46" s="31"/>
      <c r="VTO46" s="31"/>
      <c r="VTP46" s="31"/>
      <c r="VTQ46" s="31"/>
      <c r="VTR46" s="31"/>
      <c r="VTS46" s="31"/>
      <c r="VTT46" s="31"/>
      <c r="VTU46" s="31"/>
      <c r="VTV46" s="31"/>
      <c r="VTW46" s="31"/>
      <c r="VTX46" s="31"/>
      <c r="VTY46" s="31"/>
      <c r="VTZ46" s="31"/>
      <c r="VUA46" s="31"/>
      <c r="VUB46" s="31"/>
      <c r="VUC46" s="31"/>
      <c r="VUD46" s="31"/>
      <c r="VUE46" s="31"/>
      <c r="VUF46" s="31"/>
      <c r="VUG46" s="31"/>
      <c r="VUH46" s="31"/>
      <c r="VUI46" s="31"/>
      <c r="VUJ46" s="31"/>
      <c r="VUK46" s="31"/>
      <c r="VUL46" s="31"/>
      <c r="VUM46" s="31"/>
      <c r="VUN46" s="31"/>
      <c r="VUO46" s="31"/>
      <c r="VUP46" s="31"/>
      <c r="VUQ46" s="31"/>
      <c r="VUR46" s="31"/>
      <c r="VUS46" s="31"/>
      <c r="VUT46" s="31"/>
      <c r="VUU46" s="31"/>
      <c r="VUV46" s="31"/>
      <c r="VUW46" s="31"/>
      <c r="VUX46" s="31"/>
      <c r="VUY46" s="31"/>
      <c r="VUZ46" s="31"/>
      <c r="VVA46" s="31"/>
      <c r="VVB46" s="31"/>
      <c r="VVC46" s="31"/>
      <c r="VVD46" s="31"/>
      <c r="VVE46" s="31"/>
      <c r="VVF46" s="31"/>
      <c r="VVG46" s="31"/>
      <c r="VVH46" s="31"/>
      <c r="VVI46" s="31"/>
      <c r="VVJ46" s="31"/>
      <c r="VVK46" s="31"/>
      <c r="VVL46" s="31"/>
      <c r="VVM46" s="31"/>
      <c r="VVN46" s="31"/>
      <c r="VVO46" s="31"/>
      <c r="VVP46" s="31"/>
      <c r="VVQ46" s="31"/>
      <c r="VVR46" s="31"/>
      <c r="VVS46" s="31"/>
      <c r="VVT46" s="31"/>
      <c r="VVU46" s="31"/>
      <c r="VVV46" s="31"/>
      <c r="VVW46" s="31"/>
      <c r="VVX46" s="31"/>
      <c r="VVY46" s="31"/>
      <c r="VVZ46" s="31"/>
      <c r="VWA46" s="31"/>
      <c r="VWB46" s="31"/>
      <c r="VWC46" s="31"/>
      <c r="VWD46" s="31"/>
      <c r="VWE46" s="31"/>
      <c r="VWF46" s="31"/>
      <c r="VWG46" s="31"/>
      <c r="VWH46" s="31"/>
      <c r="VWI46" s="31"/>
      <c r="VWJ46" s="31"/>
      <c r="VWK46" s="31"/>
      <c r="VWL46" s="31"/>
      <c r="VWM46" s="31"/>
      <c r="VWN46" s="31"/>
      <c r="VWO46" s="31"/>
      <c r="VWP46" s="31"/>
      <c r="VWQ46" s="31"/>
      <c r="VWR46" s="31"/>
      <c r="VWS46" s="31"/>
      <c r="VWT46" s="31"/>
      <c r="VWU46" s="31"/>
      <c r="VWV46" s="31"/>
      <c r="VWW46" s="31"/>
      <c r="VWX46" s="31"/>
      <c r="VWY46" s="31"/>
      <c r="VWZ46" s="31"/>
      <c r="VXA46" s="31"/>
      <c r="VXB46" s="31"/>
      <c r="VXC46" s="31"/>
      <c r="VXD46" s="31"/>
      <c r="VXE46" s="31"/>
      <c r="VXF46" s="31"/>
      <c r="VXG46" s="31"/>
      <c r="VXH46" s="31"/>
      <c r="VXI46" s="31"/>
      <c r="VXJ46" s="31"/>
      <c r="VXK46" s="31"/>
      <c r="VXL46" s="31"/>
      <c r="VXM46" s="31"/>
      <c r="VXN46" s="31"/>
      <c r="VXO46" s="31"/>
      <c r="VXP46" s="31"/>
      <c r="VXQ46" s="31"/>
      <c r="VXR46" s="31"/>
      <c r="VXS46" s="31"/>
      <c r="VXT46" s="31"/>
      <c r="VXU46" s="31"/>
      <c r="VXV46" s="31"/>
      <c r="VXW46" s="31"/>
      <c r="VXX46" s="31"/>
      <c r="VXY46" s="31"/>
      <c r="VXZ46" s="31"/>
      <c r="VYA46" s="31"/>
      <c r="VYB46" s="31"/>
      <c r="VYC46" s="31"/>
      <c r="VYD46" s="31"/>
      <c r="VYE46" s="31"/>
      <c r="VYF46" s="31"/>
      <c r="VYG46" s="31"/>
      <c r="VYH46" s="31"/>
      <c r="VYI46" s="31"/>
      <c r="VYJ46" s="31"/>
      <c r="VYK46" s="31"/>
      <c r="VYL46" s="31"/>
      <c r="VYM46" s="31"/>
      <c r="VYN46" s="31"/>
      <c r="VYO46" s="31"/>
      <c r="VYP46" s="31"/>
      <c r="VYQ46" s="31"/>
      <c r="VYR46" s="31"/>
      <c r="VYS46" s="31"/>
      <c r="VYT46" s="31"/>
      <c r="VYU46" s="31"/>
      <c r="VYV46" s="31"/>
      <c r="VYW46" s="31"/>
      <c r="VYX46" s="31"/>
      <c r="VYY46" s="31"/>
      <c r="VYZ46" s="31"/>
      <c r="VZA46" s="31"/>
      <c r="VZB46" s="31"/>
      <c r="VZC46" s="31"/>
      <c r="VZD46" s="31"/>
      <c r="VZE46" s="31"/>
      <c r="VZF46" s="31"/>
      <c r="VZG46" s="31"/>
      <c r="VZH46" s="31"/>
      <c r="VZI46" s="31"/>
      <c r="VZJ46" s="31"/>
      <c r="VZK46" s="31"/>
      <c r="VZL46" s="31"/>
      <c r="VZM46" s="31"/>
      <c r="VZN46" s="31"/>
      <c r="VZO46" s="31"/>
      <c r="VZP46" s="31"/>
      <c r="VZQ46" s="31"/>
      <c r="VZR46" s="31"/>
      <c r="VZS46" s="31"/>
      <c r="VZT46" s="31"/>
      <c r="VZU46" s="31"/>
      <c r="VZV46" s="31"/>
      <c r="VZW46" s="31"/>
      <c r="VZX46" s="31"/>
      <c r="VZY46" s="31"/>
      <c r="VZZ46" s="31"/>
      <c r="WAA46" s="31"/>
      <c r="WAB46" s="31"/>
      <c r="WAC46" s="31"/>
      <c r="WAD46" s="31"/>
      <c r="WAE46" s="31"/>
      <c r="WAF46" s="31"/>
      <c r="WAG46" s="31"/>
      <c r="WAH46" s="31"/>
      <c r="WAI46" s="31"/>
      <c r="WAJ46" s="31"/>
      <c r="WAK46" s="31"/>
      <c r="WAL46" s="31"/>
      <c r="WAM46" s="31"/>
      <c r="WAN46" s="31"/>
      <c r="WAO46" s="31"/>
      <c r="WAP46" s="31"/>
      <c r="WAQ46" s="31"/>
      <c r="WAR46" s="31"/>
      <c r="WAS46" s="31"/>
      <c r="WAT46" s="31"/>
      <c r="WAU46" s="31"/>
      <c r="WAV46" s="31"/>
      <c r="WAW46" s="31"/>
      <c r="WAX46" s="31"/>
      <c r="WAY46" s="31"/>
      <c r="WAZ46" s="31"/>
      <c r="WBA46" s="31"/>
      <c r="WBB46" s="31"/>
      <c r="WBC46" s="31"/>
      <c r="WBD46" s="31"/>
      <c r="WBE46" s="31"/>
      <c r="WBF46" s="31"/>
      <c r="WBG46" s="31"/>
      <c r="WBH46" s="31"/>
      <c r="WBI46" s="31"/>
      <c r="WBJ46" s="31"/>
      <c r="WBK46" s="31"/>
      <c r="WBL46" s="31"/>
      <c r="WBM46" s="31"/>
      <c r="WBN46" s="31"/>
      <c r="WBO46" s="31"/>
      <c r="WBP46" s="31"/>
      <c r="WBQ46" s="31"/>
      <c r="WBR46" s="31"/>
      <c r="WBS46" s="31"/>
      <c r="WBT46" s="31"/>
      <c r="WBU46" s="31"/>
      <c r="WBV46" s="31"/>
      <c r="WBW46" s="31"/>
      <c r="WBX46" s="31"/>
      <c r="WBY46" s="31"/>
      <c r="WBZ46" s="31"/>
      <c r="WCA46" s="31"/>
      <c r="WCB46" s="31"/>
      <c r="WCC46" s="31"/>
      <c r="WCD46" s="31"/>
      <c r="WCE46" s="31"/>
      <c r="WCF46" s="31"/>
      <c r="WCG46" s="31"/>
      <c r="WCH46" s="31"/>
      <c r="WCI46" s="31"/>
      <c r="WCJ46" s="31"/>
      <c r="WCK46" s="31"/>
      <c r="WCL46" s="31"/>
      <c r="WCM46" s="31"/>
      <c r="WCN46" s="31"/>
      <c r="WCO46" s="31"/>
      <c r="WCP46" s="31"/>
      <c r="WCQ46" s="31"/>
      <c r="WCR46" s="31"/>
      <c r="WCS46" s="31"/>
      <c r="WCT46" s="31"/>
      <c r="WCU46" s="31"/>
      <c r="WCV46" s="31"/>
      <c r="WCW46" s="31"/>
      <c r="WCX46" s="31"/>
      <c r="WCY46" s="31"/>
      <c r="WCZ46" s="31"/>
      <c r="WDA46" s="31"/>
      <c r="WDB46" s="31"/>
      <c r="WDC46" s="31"/>
      <c r="WDD46" s="31"/>
      <c r="WDE46" s="31"/>
      <c r="WDF46" s="31"/>
      <c r="WDG46" s="31"/>
      <c r="WDH46" s="31"/>
      <c r="WDI46" s="31"/>
      <c r="WDJ46" s="31"/>
      <c r="WDK46" s="31"/>
      <c r="WDL46" s="31"/>
      <c r="WDM46" s="31"/>
      <c r="WDN46" s="31"/>
      <c r="WDO46" s="31"/>
      <c r="WDP46" s="31"/>
      <c r="WDQ46" s="31"/>
      <c r="WDR46" s="31"/>
      <c r="WDS46" s="31"/>
      <c r="WDT46" s="31"/>
      <c r="WDU46" s="31"/>
      <c r="WDV46" s="31"/>
      <c r="WDW46" s="31"/>
      <c r="WDX46" s="31"/>
      <c r="WDY46" s="31"/>
      <c r="WDZ46" s="31"/>
      <c r="WEA46" s="31"/>
      <c r="WEB46" s="31"/>
      <c r="WEC46" s="31"/>
      <c r="WED46" s="31"/>
      <c r="WEE46" s="31"/>
      <c r="WEF46" s="31"/>
      <c r="WEG46" s="31"/>
      <c r="WEH46" s="31"/>
      <c r="WEI46" s="31"/>
      <c r="WEJ46" s="31"/>
      <c r="WEK46" s="31"/>
      <c r="WEL46" s="31"/>
      <c r="WEM46" s="31"/>
      <c r="WEN46" s="31"/>
      <c r="WEO46" s="31"/>
      <c r="WEP46" s="31"/>
      <c r="WEQ46" s="31"/>
      <c r="WER46" s="31"/>
      <c r="WES46" s="31"/>
      <c r="WET46" s="31"/>
      <c r="WEU46" s="31"/>
      <c r="WEV46" s="31"/>
      <c r="WEW46" s="31"/>
      <c r="WEX46" s="31"/>
      <c r="WEY46" s="31"/>
      <c r="WEZ46" s="31"/>
      <c r="WFA46" s="31"/>
      <c r="WFB46" s="31"/>
      <c r="WFC46" s="31"/>
      <c r="WFD46" s="31"/>
      <c r="WFE46" s="31"/>
      <c r="WFF46" s="31"/>
      <c r="WFG46" s="31"/>
      <c r="WFH46" s="31"/>
      <c r="WFI46" s="31"/>
      <c r="WFJ46" s="31"/>
      <c r="WFK46" s="31"/>
      <c r="WFL46" s="31"/>
      <c r="WFM46" s="31"/>
      <c r="WFN46" s="31"/>
      <c r="WFO46" s="31"/>
      <c r="WFP46" s="31"/>
      <c r="WFQ46" s="31"/>
      <c r="WFR46" s="31"/>
      <c r="WFS46" s="31"/>
      <c r="WFT46" s="31"/>
      <c r="WFU46" s="31"/>
      <c r="WFV46" s="31"/>
      <c r="WFW46" s="31"/>
      <c r="WFX46" s="31"/>
      <c r="WFY46" s="31"/>
      <c r="WFZ46" s="31"/>
      <c r="WGA46" s="31"/>
      <c r="WGB46" s="31"/>
      <c r="WGC46" s="31"/>
      <c r="WGD46" s="31"/>
      <c r="WGE46" s="31"/>
      <c r="WGF46" s="31"/>
      <c r="WGG46" s="31"/>
      <c r="WGH46" s="31"/>
      <c r="WGI46" s="31"/>
      <c r="WGJ46" s="31"/>
      <c r="WGK46" s="31"/>
      <c r="WGL46" s="31"/>
      <c r="WGM46" s="31"/>
      <c r="WGN46" s="31"/>
      <c r="WGO46" s="31"/>
      <c r="WGP46" s="31"/>
      <c r="WGQ46" s="31"/>
      <c r="WGR46" s="31"/>
      <c r="WGS46" s="31"/>
      <c r="WGT46" s="31"/>
      <c r="WGU46" s="31"/>
      <c r="WGV46" s="31"/>
      <c r="WGW46" s="31"/>
      <c r="WGX46" s="31"/>
      <c r="WGY46" s="31"/>
      <c r="WGZ46" s="31"/>
      <c r="WHA46" s="31"/>
      <c r="WHB46" s="31"/>
      <c r="WHC46" s="31"/>
      <c r="WHD46" s="31"/>
      <c r="WHE46" s="31"/>
      <c r="WHF46" s="31"/>
      <c r="WHG46" s="31"/>
      <c r="WHH46" s="31"/>
      <c r="WHI46" s="31"/>
      <c r="WHJ46" s="31"/>
      <c r="WHK46" s="31"/>
      <c r="WHL46" s="31"/>
      <c r="WHM46" s="31"/>
      <c r="WHN46" s="31"/>
      <c r="WHO46" s="31"/>
      <c r="WHP46" s="31"/>
      <c r="WHQ46" s="31"/>
      <c r="WHR46" s="31"/>
      <c r="WHS46" s="31"/>
      <c r="WHT46" s="31"/>
      <c r="WHU46" s="31"/>
      <c r="WHV46" s="31"/>
      <c r="WHW46" s="31"/>
      <c r="WHX46" s="31"/>
      <c r="WHY46" s="31"/>
      <c r="WHZ46" s="31"/>
      <c r="WIA46" s="31"/>
      <c r="WIB46" s="31"/>
      <c r="WIC46" s="31"/>
      <c r="WID46" s="31"/>
      <c r="WIE46" s="31"/>
      <c r="WIF46" s="31"/>
      <c r="WIG46" s="31"/>
      <c r="WIH46" s="31"/>
      <c r="WII46" s="31"/>
      <c r="WIJ46" s="31"/>
      <c r="WIK46" s="31"/>
      <c r="WIL46" s="31"/>
      <c r="WIM46" s="31"/>
      <c r="WIN46" s="31"/>
      <c r="WIO46" s="31"/>
      <c r="WIP46" s="31"/>
      <c r="WIQ46" s="31"/>
      <c r="WIR46" s="31"/>
      <c r="WIS46" s="31"/>
      <c r="WIT46" s="31"/>
      <c r="WIU46" s="31"/>
      <c r="WIV46" s="31"/>
      <c r="WIW46" s="31"/>
      <c r="WIX46" s="31"/>
      <c r="WIY46" s="31"/>
      <c r="WIZ46" s="31"/>
      <c r="WJA46" s="31"/>
      <c r="WJB46" s="31"/>
      <c r="WJC46" s="31"/>
      <c r="WJD46" s="31"/>
      <c r="WJE46" s="31"/>
      <c r="WJF46" s="31"/>
      <c r="WJG46" s="31"/>
      <c r="WJH46" s="31"/>
      <c r="WJI46" s="31"/>
      <c r="WJJ46" s="31"/>
      <c r="WJK46" s="31"/>
      <c r="WJL46" s="31"/>
      <c r="WJM46" s="31"/>
      <c r="WJN46" s="31"/>
      <c r="WJO46" s="31"/>
      <c r="WJP46" s="31"/>
      <c r="WJQ46" s="31"/>
      <c r="WJR46" s="31"/>
      <c r="WJS46" s="31"/>
      <c r="WJT46" s="31"/>
      <c r="WJU46" s="31"/>
      <c r="WJV46" s="31"/>
      <c r="WJW46" s="31"/>
      <c r="WJX46" s="31"/>
      <c r="WJY46" s="31"/>
      <c r="WJZ46" s="31"/>
      <c r="WKA46" s="31"/>
      <c r="WKB46" s="31"/>
      <c r="WKC46" s="31"/>
      <c r="WKD46" s="31"/>
      <c r="WKE46" s="31"/>
      <c r="WKF46" s="31"/>
      <c r="WKG46" s="31"/>
      <c r="WKH46" s="31"/>
      <c r="WKI46" s="31"/>
      <c r="WKJ46" s="31"/>
      <c r="WKK46" s="31"/>
      <c r="WKL46" s="31"/>
      <c r="WKM46" s="31"/>
      <c r="WKN46" s="31"/>
      <c r="WKO46" s="31"/>
      <c r="WKP46" s="31"/>
      <c r="WKQ46" s="31"/>
      <c r="WKR46" s="31"/>
      <c r="WKS46" s="31"/>
      <c r="WKT46" s="31"/>
      <c r="WKU46" s="31"/>
      <c r="WKV46" s="31"/>
      <c r="WKW46" s="31"/>
      <c r="WKX46" s="31"/>
      <c r="WKY46" s="31"/>
      <c r="WKZ46" s="31"/>
      <c r="WLA46" s="31"/>
      <c r="WLB46" s="31"/>
      <c r="WLC46" s="31"/>
      <c r="WLD46" s="31"/>
      <c r="WLE46" s="31"/>
      <c r="WLF46" s="31"/>
      <c r="WLG46" s="31"/>
      <c r="WLH46" s="31"/>
      <c r="WLI46" s="31"/>
      <c r="WLJ46" s="31"/>
      <c r="WLK46" s="31"/>
      <c r="WLL46" s="31"/>
      <c r="WLM46" s="31"/>
      <c r="WLN46" s="31"/>
      <c r="WLO46" s="31"/>
      <c r="WLP46" s="31"/>
      <c r="WLQ46" s="31"/>
      <c r="WLR46" s="31"/>
      <c r="WLS46" s="31"/>
      <c r="WLT46" s="31"/>
      <c r="WLU46" s="31"/>
      <c r="WLV46" s="31"/>
      <c r="WLW46" s="31"/>
      <c r="WLX46" s="31"/>
      <c r="WLY46" s="31"/>
      <c r="WLZ46" s="31"/>
      <c r="WMA46" s="31"/>
      <c r="WMB46" s="31"/>
      <c r="WMC46" s="31"/>
      <c r="WMD46" s="31"/>
      <c r="WME46" s="31"/>
      <c r="WMF46" s="31"/>
      <c r="WMG46" s="31"/>
      <c r="WMH46" s="31"/>
      <c r="WMI46" s="31"/>
      <c r="WMJ46" s="31"/>
      <c r="WMK46" s="31"/>
      <c r="WML46" s="31"/>
      <c r="WMM46" s="31"/>
      <c r="WMN46" s="31"/>
      <c r="WMO46" s="31"/>
      <c r="WMP46" s="31"/>
      <c r="WMQ46" s="31"/>
      <c r="WMR46" s="31"/>
      <c r="WMS46" s="31"/>
      <c r="WMT46" s="31"/>
      <c r="WMU46" s="31"/>
      <c r="WMV46" s="31"/>
      <c r="WMW46" s="31"/>
      <c r="WMX46" s="31"/>
      <c r="WMY46" s="31"/>
      <c r="WMZ46" s="31"/>
      <c r="WNA46" s="31"/>
      <c r="WNB46" s="31"/>
      <c r="WNC46" s="31"/>
      <c r="WND46" s="31"/>
      <c r="WNE46" s="31"/>
      <c r="WNF46" s="31"/>
      <c r="WNG46" s="31"/>
      <c r="WNH46" s="31"/>
      <c r="WNI46" s="31"/>
      <c r="WNJ46" s="31"/>
      <c r="WNK46" s="31"/>
      <c r="WNL46" s="31"/>
      <c r="WNM46" s="31"/>
      <c r="WNN46" s="31"/>
      <c r="WNO46" s="31"/>
      <c r="WNP46" s="31"/>
      <c r="WNQ46" s="31"/>
      <c r="WNR46" s="31"/>
      <c r="WNS46" s="31"/>
      <c r="WNT46" s="31"/>
      <c r="WNU46" s="31"/>
      <c r="WNV46" s="31"/>
      <c r="WNW46" s="31"/>
      <c r="WNX46" s="31"/>
      <c r="WNY46" s="31"/>
      <c r="WNZ46" s="31"/>
      <c r="WOA46" s="31"/>
      <c r="WOB46" s="31"/>
      <c r="WOC46" s="31"/>
      <c r="WOD46" s="31"/>
      <c r="WOE46" s="31"/>
      <c r="WOF46" s="31"/>
      <c r="WOG46" s="31"/>
      <c r="WOH46" s="31"/>
      <c r="WOI46" s="31"/>
      <c r="WOJ46" s="31"/>
      <c r="WOK46" s="31"/>
      <c r="WOL46" s="31"/>
      <c r="WOM46" s="31"/>
      <c r="WON46" s="31"/>
      <c r="WOO46" s="31"/>
      <c r="WOP46" s="31"/>
      <c r="WOQ46" s="31"/>
      <c r="WOR46" s="31"/>
      <c r="WOS46" s="31"/>
      <c r="WOT46" s="31"/>
      <c r="WOU46" s="31"/>
      <c r="WOV46" s="31"/>
      <c r="WOW46" s="31"/>
      <c r="WOX46" s="31"/>
      <c r="WOY46" s="31"/>
      <c r="WOZ46" s="31"/>
      <c r="WPA46" s="31"/>
      <c r="WPB46" s="31"/>
      <c r="WPC46" s="31"/>
      <c r="WPD46" s="31"/>
      <c r="WPE46" s="31"/>
      <c r="WPF46" s="31"/>
      <c r="WPG46" s="31"/>
      <c r="WPH46" s="31"/>
      <c r="WPI46" s="31"/>
      <c r="WPJ46" s="31"/>
      <c r="WPK46" s="31"/>
      <c r="WPL46" s="31"/>
      <c r="WPM46" s="31"/>
      <c r="WPN46" s="31"/>
      <c r="WPO46" s="31"/>
      <c r="WPP46" s="31"/>
      <c r="WPQ46" s="31"/>
      <c r="WPR46" s="31"/>
      <c r="WPS46" s="31"/>
      <c r="WPT46" s="31"/>
      <c r="WPU46" s="31"/>
      <c r="WPV46" s="31"/>
      <c r="WPW46" s="31"/>
      <c r="WPX46" s="31"/>
      <c r="WPY46" s="31"/>
      <c r="WPZ46" s="31"/>
      <c r="WQA46" s="31"/>
      <c r="WQB46" s="31"/>
      <c r="WQC46" s="31"/>
      <c r="WQD46" s="31"/>
      <c r="WQE46" s="31"/>
      <c r="WQF46" s="31"/>
      <c r="WQG46" s="31"/>
      <c r="WQH46" s="31"/>
      <c r="WQI46" s="31"/>
      <c r="WQJ46" s="31"/>
      <c r="WQK46" s="31"/>
      <c r="WQL46" s="31"/>
      <c r="WQM46" s="31"/>
      <c r="WQN46" s="31"/>
      <c r="WQO46" s="31"/>
      <c r="WQP46" s="31"/>
      <c r="WQQ46" s="31"/>
      <c r="WQR46" s="31"/>
      <c r="WQS46" s="31"/>
      <c r="WQT46" s="31"/>
      <c r="WQU46" s="31"/>
      <c r="WQV46" s="31"/>
      <c r="WQW46" s="31"/>
      <c r="WQX46" s="31"/>
      <c r="WQY46" s="31"/>
      <c r="WQZ46" s="31"/>
      <c r="WRA46" s="31"/>
      <c r="WRB46" s="31"/>
      <c r="WRC46" s="31"/>
      <c r="WRD46" s="31"/>
      <c r="WRE46" s="31"/>
      <c r="WRF46" s="31"/>
      <c r="WRG46" s="31"/>
      <c r="WRH46" s="31"/>
      <c r="WRI46" s="31"/>
      <c r="WRJ46" s="31"/>
      <c r="WRK46" s="31"/>
      <c r="WRL46" s="31"/>
      <c r="WRM46" s="31"/>
      <c r="WRN46" s="31"/>
      <c r="WRO46" s="31"/>
      <c r="WRP46" s="31"/>
      <c r="WRQ46" s="31"/>
      <c r="WRR46" s="31"/>
      <c r="WRS46" s="31"/>
      <c r="WRT46" s="31"/>
      <c r="WRU46" s="31"/>
      <c r="WRV46" s="31"/>
      <c r="WRW46" s="31"/>
      <c r="WRX46" s="31"/>
      <c r="WRY46" s="31"/>
      <c r="WRZ46" s="31"/>
      <c r="WSA46" s="31"/>
      <c r="WSB46" s="31"/>
      <c r="WSC46" s="31"/>
      <c r="WSD46" s="31"/>
      <c r="WSE46" s="31"/>
      <c r="WSF46" s="31"/>
      <c r="WSG46" s="31"/>
      <c r="WSH46" s="31"/>
      <c r="WSI46" s="31"/>
      <c r="WSJ46" s="31"/>
      <c r="WSK46" s="31"/>
      <c r="WSL46" s="31"/>
      <c r="WSM46" s="31"/>
      <c r="WSN46" s="31"/>
      <c r="WSO46" s="31"/>
      <c r="WSP46" s="31"/>
      <c r="WSQ46" s="31"/>
      <c r="WSR46" s="31"/>
      <c r="WSS46" s="31"/>
      <c r="WST46" s="31"/>
      <c r="WSU46" s="31"/>
      <c r="WSV46" s="31"/>
      <c r="WSW46" s="31"/>
      <c r="WSX46" s="31"/>
      <c r="WSY46" s="31"/>
      <c r="WSZ46" s="31"/>
      <c r="WTA46" s="31"/>
      <c r="WTB46" s="31"/>
      <c r="WTC46" s="31"/>
      <c r="WTD46" s="31"/>
      <c r="WTE46" s="31"/>
      <c r="WTF46" s="31"/>
      <c r="WTG46" s="31"/>
      <c r="WTH46" s="31"/>
      <c r="WTI46" s="31"/>
      <c r="WTJ46" s="31"/>
      <c r="WTK46" s="31"/>
      <c r="WTL46" s="31"/>
      <c r="WTM46" s="31"/>
      <c r="WTN46" s="31"/>
      <c r="WTO46" s="31"/>
      <c r="WTP46" s="31"/>
      <c r="WTQ46" s="31"/>
      <c r="WTR46" s="31"/>
      <c r="WTS46" s="31"/>
      <c r="WTT46" s="31"/>
      <c r="WTU46" s="31"/>
      <c r="WTV46" s="31"/>
      <c r="WTW46" s="31"/>
      <c r="WTX46" s="31"/>
      <c r="WTY46" s="31"/>
      <c r="WTZ46" s="31"/>
      <c r="WUA46" s="31"/>
      <c r="WUB46" s="31"/>
      <c r="WUC46" s="31"/>
      <c r="WUD46" s="31"/>
      <c r="WUE46" s="31"/>
      <c r="WUF46" s="31"/>
      <c r="WUG46" s="31"/>
      <c r="WUH46" s="31"/>
      <c r="WUI46" s="31"/>
      <c r="WUJ46" s="31"/>
      <c r="WUK46" s="31"/>
      <c r="WUL46" s="31"/>
      <c r="WUM46" s="31"/>
      <c r="WUN46" s="31"/>
      <c r="WUO46" s="31"/>
      <c r="WUP46" s="31"/>
      <c r="WUQ46" s="31"/>
      <c r="WUR46" s="31"/>
      <c r="WUS46" s="31"/>
      <c r="WUT46" s="31"/>
      <c r="WUU46" s="31"/>
      <c r="WUV46" s="31"/>
      <c r="WUW46" s="31"/>
      <c r="WUX46" s="31"/>
      <c r="WUY46" s="31"/>
      <c r="WUZ46" s="31"/>
      <c r="WVA46" s="31"/>
      <c r="WVB46" s="31"/>
      <c r="WVC46" s="31"/>
      <c r="WVD46" s="31"/>
      <c r="WVE46" s="31"/>
      <c r="WVF46" s="31"/>
      <c r="WVG46" s="31"/>
      <c r="WVH46" s="31"/>
      <c r="WVI46" s="31"/>
      <c r="WVJ46" s="31"/>
      <c r="WVK46" s="31"/>
      <c r="WVL46" s="31"/>
      <c r="WVM46" s="31"/>
      <c r="WVN46" s="31"/>
      <c r="WVO46" s="31"/>
      <c r="WVP46" s="31"/>
      <c r="WVQ46" s="31"/>
      <c r="WVR46" s="31"/>
      <c r="WVS46" s="31"/>
      <c r="WVT46" s="31"/>
      <c r="WVU46" s="31"/>
      <c r="WVV46" s="31"/>
      <c r="WVW46" s="31"/>
      <c r="WVX46" s="31"/>
      <c r="WVY46" s="31"/>
      <c r="WVZ46" s="31"/>
      <c r="WWA46" s="31"/>
      <c r="WWB46" s="31"/>
      <c r="WWC46" s="31"/>
      <c r="WWD46" s="31"/>
      <c r="WWE46" s="31"/>
      <c r="WWF46" s="31"/>
      <c r="WWG46" s="31"/>
      <c r="WWH46" s="31"/>
      <c r="WWI46" s="31"/>
      <c r="WWJ46" s="31"/>
      <c r="WWK46" s="31"/>
      <c r="WWL46" s="31"/>
      <c r="WWM46" s="31"/>
      <c r="WWN46" s="31"/>
      <c r="WWO46" s="31"/>
      <c r="WWP46" s="31"/>
      <c r="WWQ46" s="31"/>
      <c r="WWR46" s="31"/>
      <c r="WWS46" s="31"/>
      <c r="WWT46" s="31"/>
      <c r="WWU46" s="31"/>
      <c r="WWV46" s="31"/>
      <c r="WWW46" s="31"/>
      <c r="WWX46" s="31"/>
      <c r="WWY46" s="31"/>
      <c r="WWZ46" s="31"/>
      <c r="WXA46" s="31"/>
      <c r="WXB46" s="31"/>
      <c r="WXC46" s="31"/>
      <c r="WXD46" s="31"/>
      <c r="WXE46" s="31"/>
      <c r="WXF46" s="31"/>
      <c r="WXG46" s="31"/>
      <c r="WXH46" s="31"/>
      <c r="WXI46" s="31"/>
      <c r="WXJ46" s="31"/>
      <c r="WXK46" s="31"/>
      <c r="WXL46" s="31"/>
      <c r="WXM46" s="31"/>
      <c r="WXN46" s="31"/>
      <c r="WXO46" s="31"/>
      <c r="WXP46" s="31"/>
      <c r="WXQ46" s="31"/>
      <c r="WXR46" s="31"/>
      <c r="WXS46" s="31"/>
      <c r="WXT46" s="31"/>
      <c r="WXU46" s="31"/>
      <c r="WXV46" s="31"/>
      <c r="WXW46" s="31"/>
      <c r="WXX46" s="31"/>
      <c r="WXY46" s="31"/>
      <c r="WXZ46" s="31"/>
      <c r="WYA46" s="31"/>
      <c r="WYB46" s="31"/>
      <c r="WYC46" s="31"/>
      <c r="WYD46" s="31"/>
      <c r="WYE46" s="31"/>
      <c r="WYF46" s="31"/>
      <c r="WYG46" s="31"/>
      <c r="WYH46" s="31"/>
      <c r="WYI46" s="31"/>
      <c r="WYJ46" s="31"/>
      <c r="WYK46" s="31"/>
      <c r="WYL46" s="31"/>
      <c r="WYM46" s="31"/>
      <c r="WYN46" s="31"/>
      <c r="WYO46" s="31"/>
      <c r="WYP46" s="31"/>
      <c r="WYQ46" s="31"/>
      <c r="WYR46" s="31"/>
      <c r="WYS46" s="31"/>
      <c r="WYT46" s="31"/>
      <c r="WYU46" s="31"/>
      <c r="WYV46" s="31"/>
      <c r="WYW46" s="31"/>
      <c r="WYX46" s="31"/>
      <c r="WYY46" s="31"/>
      <c r="WYZ46" s="31"/>
      <c r="WZA46" s="31"/>
      <c r="WZB46" s="31"/>
      <c r="WZC46" s="31"/>
      <c r="WZD46" s="31"/>
      <c r="WZE46" s="31"/>
      <c r="WZF46" s="31"/>
      <c r="WZG46" s="31"/>
      <c r="WZH46" s="31"/>
      <c r="WZI46" s="31"/>
      <c r="WZJ46" s="31"/>
      <c r="WZK46" s="31"/>
      <c r="WZL46" s="31"/>
      <c r="WZM46" s="31"/>
      <c r="WZN46" s="31"/>
      <c r="WZO46" s="31"/>
      <c r="WZP46" s="31"/>
      <c r="WZQ46" s="31"/>
      <c r="WZR46" s="31"/>
      <c r="WZS46" s="31"/>
      <c r="WZT46" s="31"/>
      <c r="WZU46" s="31"/>
      <c r="WZV46" s="31"/>
      <c r="WZW46" s="31"/>
      <c r="WZX46" s="31"/>
      <c r="WZY46" s="31"/>
      <c r="WZZ46" s="31"/>
      <c r="XAA46" s="31"/>
      <c r="XAB46" s="31"/>
      <c r="XAC46" s="31"/>
      <c r="XAD46" s="31"/>
      <c r="XAE46" s="31"/>
      <c r="XAF46" s="31"/>
      <c r="XAG46" s="31"/>
      <c r="XAH46" s="31"/>
      <c r="XAI46" s="31"/>
      <c r="XAJ46" s="31"/>
      <c r="XAK46" s="31"/>
      <c r="XAL46" s="31"/>
      <c r="XAM46" s="31"/>
      <c r="XAN46" s="31"/>
      <c r="XAO46" s="31"/>
      <c r="XAP46" s="31"/>
      <c r="XAQ46" s="31"/>
      <c r="XAR46" s="31"/>
      <c r="XAS46" s="31"/>
      <c r="XAT46" s="31"/>
      <c r="XAU46" s="31"/>
      <c r="XAV46" s="31"/>
      <c r="XAW46" s="31"/>
      <c r="XAX46" s="31"/>
      <c r="XAY46" s="31"/>
      <c r="XAZ46" s="31"/>
      <c r="XBA46" s="31"/>
      <c r="XBB46" s="31"/>
      <c r="XBC46" s="31"/>
      <c r="XBD46" s="31"/>
      <c r="XBE46" s="31"/>
      <c r="XBF46" s="31"/>
      <c r="XBG46" s="31"/>
      <c r="XBH46" s="31"/>
      <c r="XBI46" s="31"/>
      <c r="XBJ46" s="31"/>
      <c r="XBK46" s="31"/>
      <c r="XBL46" s="31"/>
      <c r="XBM46" s="31"/>
      <c r="XBN46" s="31"/>
      <c r="XBO46" s="31"/>
      <c r="XBP46" s="31"/>
      <c r="XBQ46" s="31"/>
      <c r="XBR46" s="31"/>
      <c r="XBS46" s="31"/>
      <c r="XBT46" s="31"/>
      <c r="XBU46" s="31"/>
      <c r="XBV46" s="31"/>
      <c r="XBW46" s="31"/>
      <c r="XBX46" s="31"/>
      <c r="XBY46" s="31"/>
      <c r="XBZ46" s="31"/>
      <c r="XCA46" s="31"/>
      <c r="XCB46" s="31"/>
      <c r="XCC46" s="31"/>
      <c r="XCD46" s="31"/>
      <c r="XCE46" s="31"/>
      <c r="XCF46" s="31"/>
      <c r="XCG46" s="31"/>
      <c r="XCH46" s="31"/>
      <c r="XCI46" s="31"/>
      <c r="XCJ46" s="31"/>
      <c r="XCK46" s="31"/>
      <c r="XCL46" s="31"/>
      <c r="XCM46" s="31"/>
      <c r="XCN46" s="31"/>
      <c r="XCO46" s="31"/>
      <c r="XCP46" s="31"/>
      <c r="XCQ46" s="31"/>
      <c r="XCR46" s="31"/>
      <c r="XCS46" s="31"/>
      <c r="XCT46" s="31"/>
      <c r="XCU46" s="31"/>
      <c r="XCV46" s="31"/>
      <c r="XCW46" s="31"/>
      <c r="XCX46" s="31"/>
      <c r="XCY46" s="31"/>
      <c r="XCZ46" s="31"/>
      <c r="XDA46" s="31"/>
      <c r="XDB46" s="31"/>
      <c r="XDC46" s="31"/>
      <c r="XDD46" s="31"/>
      <c r="XDE46" s="31"/>
      <c r="XDF46" s="31"/>
      <c r="XDG46" s="31"/>
      <c r="XDH46" s="31"/>
      <c r="XDI46" s="31"/>
      <c r="XDJ46" s="31"/>
      <c r="XDK46" s="31"/>
      <c r="XDL46" s="31"/>
      <c r="XDM46" s="31"/>
      <c r="XDN46" s="31"/>
      <c r="XDO46" s="31"/>
      <c r="XDP46" s="31"/>
      <c r="XDQ46" s="31"/>
      <c r="XDR46" s="31"/>
      <c r="XDS46" s="31"/>
      <c r="XDT46" s="31"/>
      <c r="XDU46" s="31"/>
      <c r="XDV46" s="31"/>
      <c r="XDW46" s="31"/>
      <c r="XDX46" s="31"/>
      <c r="XDY46" s="31"/>
      <c r="XDZ46" s="31"/>
      <c r="XEA46" s="31"/>
      <c r="XEB46" s="31"/>
      <c r="XEC46" s="31"/>
      <c r="XED46" s="31"/>
      <c r="XEE46" s="31"/>
      <c r="XEF46" s="31"/>
      <c r="XEG46" s="31"/>
      <c r="XEH46" s="31"/>
      <c r="XEI46" s="31"/>
      <c r="XEJ46" s="31"/>
      <c r="XEK46" s="31"/>
      <c r="XEL46" s="31"/>
      <c r="XEM46" s="31"/>
      <c r="XEN46" s="31"/>
      <c r="XEO46" s="31"/>
      <c r="XEP46" s="31"/>
      <c r="XEQ46" s="31"/>
      <c r="XER46" s="31"/>
      <c r="XES46" s="31"/>
      <c r="XET46" s="31"/>
      <c r="XEU46" s="31"/>
      <c r="XEV46" s="31"/>
      <c r="XEW46" s="31"/>
      <c r="XEX46" s="31"/>
      <c r="XEY46" s="31"/>
      <c r="XEZ46" s="31"/>
      <c r="XFA46" s="31"/>
      <c r="XFB46" s="31"/>
      <c r="XFC46" s="31"/>
    </row>
    <row r="47" spans="1:17" ht="15">
      <c r="A47" s="25" t="s">
        <v>2</v>
      </c>
      <c r="E47" s="33"/>
      <c r="F47" s="33"/>
      <c r="G47" s="33"/>
      <c r="H47" s="33"/>
      <c r="I47" s="33"/>
      <c r="J47" s="33"/>
      <c r="K47" s="33"/>
      <c r="L47" s="33"/>
      <c r="M47" s="33"/>
      <c r="N47" s="33"/>
      <c r="O47" s="33"/>
      <c r="P47" s="33"/>
      <c r="Q47" s="33"/>
    </row>
    <row r="48" spans="1:19" ht="15">
      <c r="A48" s="25" t="s">
        <v>2</v>
      </c>
      <c r="E48" s="33"/>
      <c r="F48" s="33"/>
      <c r="G48" s="33"/>
      <c r="H48" s="33"/>
      <c r="I48" s="33"/>
      <c r="J48" s="33"/>
      <c r="K48" s="33"/>
      <c r="L48" s="33"/>
      <c r="M48" s="33"/>
      <c r="N48" s="33"/>
      <c r="O48" s="33"/>
      <c r="P48" s="33"/>
      <c r="Q48" s="33"/>
      <c r="R48" s="33"/>
      <c r="S48" s="33"/>
    </row>
    <row r="49" spans="1:17" ht="15">
      <c r="A49" s="25" t="s">
        <v>2</v>
      </c>
      <c r="E49" s="33"/>
      <c r="F49" s="33"/>
      <c r="G49" s="33"/>
      <c r="H49" s="33"/>
      <c r="I49" s="33"/>
      <c r="J49" s="33"/>
      <c r="K49" s="33"/>
      <c r="L49" s="33"/>
      <c r="M49" s="33"/>
      <c r="N49" s="33"/>
      <c r="O49" s="33"/>
      <c r="P49" s="33"/>
      <c r="Q49" s="33"/>
    </row>
    <row r="50" spans="1:17" ht="15">
      <c r="A50" s="25" t="s">
        <v>2</v>
      </c>
      <c r="E50" s="33"/>
      <c r="F50" s="33"/>
      <c r="G50" s="33"/>
      <c r="H50" s="33"/>
      <c r="I50" s="33"/>
      <c r="J50" s="33"/>
      <c r="K50" s="33"/>
      <c r="L50" s="33"/>
      <c r="M50" s="33"/>
      <c r="N50" s="33"/>
      <c r="O50" s="33"/>
      <c r="P50" s="33"/>
      <c r="Q50" s="33"/>
    </row>
    <row r="51" spans="1:17" ht="15">
      <c r="A51" s="25" t="s">
        <v>2</v>
      </c>
      <c r="E51" s="33"/>
      <c r="F51" s="33"/>
      <c r="G51" s="33"/>
      <c r="H51" s="33"/>
      <c r="I51" s="33"/>
      <c r="J51" s="33"/>
      <c r="K51" s="33"/>
      <c r="L51" s="33"/>
      <c r="M51" s="33"/>
      <c r="N51" s="33"/>
      <c r="O51" s="33"/>
      <c r="P51" s="33"/>
      <c r="Q51" s="33"/>
    </row>
    <row r="52" spans="1:17" ht="15">
      <c r="A52" s="25" t="s">
        <v>2</v>
      </c>
      <c r="E52" s="33"/>
      <c r="F52" s="33"/>
      <c r="G52" s="33"/>
      <c r="H52" s="33"/>
      <c r="I52" s="33"/>
      <c r="J52" s="33"/>
      <c r="K52" s="33"/>
      <c r="L52" s="33"/>
      <c r="M52" s="33"/>
      <c r="N52" s="33"/>
      <c r="O52" s="33"/>
      <c r="P52" s="33"/>
      <c r="Q52" s="33"/>
    </row>
    <row r="53" ht="15">
      <c r="A53" s="25" t="s">
        <v>2</v>
      </c>
    </row>
    <row r="54" ht="15">
      <c r="A54" s="25" t="s">
        <v>2</v>
      </c>
    </row>
    <row r="55" ht="15">
      <c r="A55" s="25" t="s">
        <v>2</v>
      </c>
    </row>
  </sheetData>
  <mergeCells count="2">
    <mergeCell ref="A2:R2"/>
    <mergeCell ref="E46:S46"/>
  </mergeCells>
  <conditionalFormatting sqref="E6:S45">
    <cfRule type="cellIs" priority="1" dxfId="0" operator="lessThan">
      <formula>0</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99B87-FBDB-4127-B595-EEE3E696FB9A}">
  <dimension ref="A1:S48"/>
  <sheetViews>
    <sheetView workbookViewId="0" topLeftCell="A1">
      <selection activeCell="E1" sqref="E1"/>
    </sheetView>
  </sheetViews>
  <sheetFormatPr defaultColWidth="9.28125" defaultRowHeight="15"/>
  <cols>
    <col min="1" max="2" width="3.00390625" style="25" customWidth="1"/>
    <col min="3" max="3" width="37.7109375" style="25" bestFit="1" customWidth="1"/>
    <col min="4" max="4" width="6.140625" style="25" bestFit="1" customWidth="1"/>
    <col min="5" max="18" width="7.00390625" style="25" bestFit="1" customWidth="1"/>
    <col min="19" max="19" width="7.00390625" style="31" bestFit="1" customWidth="1"/>
    <col min="20" max="21" width="9.00390625" style="25" customWidth="1"/>
    <col min="22" max="16384" width="9.28125" style="25" customWidth="1"/>
  </cols>
  <sheetData>
    <row r="1" ht="71.25" customHeight="1">
      <c r="A1" s="25" t="s">
        <v>2</v>
      </c>
    </row>
    <row r="2" spans="1:19" s="27" customFormat="1" ht="21">
      <c r="A2" s="130" t="s">
        <v>287</v>
      </c>
      <c r="B2" s="130"/>
      <c r="C2" s="130"/>
      <c r="D2" s="130"/>
      <c r="E2" s="130"/>
      <c r="F2" s="130"/>
      <c r="G2" s="130"/>
      <c r="H2" s="130"/>
      <c r="I2" s="130"/>
      <c r="J2" s="130"/>
      <c r="K2" s="130"/>
      <c r="L2" s="130"/>
      <c r="M2" s="130"/>
      <c r="N2" s="130"/>
      <c r="O2" s="130"/>
      <c r="P2" s="130"/>
      <c r="Q2" s="130"/>
      <c r="R2" s="44"/>
      <c r="S2" s="44"/>
    </row>
    <row r="3" spans="1:19" s="81" customFormat="1" ht="12">
      <c r="A3" s="78" t="s">
        <v>39</v>
      </c>
      <c r="B3" s="78" t="s">
        <v>39</v>
      </c>
      <c r="C3" s="78" t="s">
        <v>39</v>
      </c>
      <c r="D3" s="80" t="s">
        <v>38</v>
      </c>
      <c r="E3" s="78" t="s">
        <v>339</v>
      </c>
      <c r="F3" s="78" t="s">
        <v>340</v>
      </c>
      <c r="G3" s="78" t="s">
        <v>341</v>
      </c>
      <c r="H3" s="78" t="s">
        <v>342</v>
      </c>
      <c r="I3" s="78" t="s">
        <v>343</v>
      </c>
      <c r="J3" s="78" t="s">
        <v>344</v>
      </c>
      <c r="K3" s="78" t="s">
        <v>345</v>
      </c>
      <c r="L3" s="78" t="s">
        <v>346</v>
      </c>
      <c r="M3" s="78" t="s">
        <v>347</v>
      </c>
      <c r="N3" s="78" t="s">
        <v>348</v>
      </c>
      <c r="O3" s="78" t="s">
        <v>349</v>
      </c>
      <c r="P3" s="78" t="s">
        <v>350</v>
      </c>
      <c r="Q3" s="78" t="s">
        <v>351</v>
      </c>
      <c r="R3" s="78" t="s">
        <v>352</v>
      </c>
      <c r="S3" s="78" t="s">
        <v>353</v>
      </c>
    </row>
    <row r="5" spans="1:18" ht="15">
      <c r="A5" s="22" t="s">
        <v>292</v>
      </c>
      <c r="E5" s="21"/>
      <c r="F5" s="21"/>
      <c r="G5" s="21"/>
      <c r="H5" s="21"/>
      <c r="I5" s="21"/>
      <c r="J5" s="21"/>
      <c r="K5" s="21"/>
      <c r="L5" s="21"/>
      <c r="M5" s="21"/>
      <c r="N5" s="21"/>
      <c r="O5" s="21"/>
      <c r="P5" s="21"/>
      <c r="Q5" s="21"/>
      <c r="R5" s="21"/>
    </row>
    <row r="6" spans="2:19" ht="15">
      <c r="B6" s="22" t="s">
        <v>121</v>
      </c>
      <c r="D6" s="70" t="s">
        <v>52</v>
      </c>
      <c r="E6" s="102">
        <v>509</v>
      </c>
      <c r="F6" s="102">
        <v>500</v>
      </c>
      <c r="G6" s="102">
        <v>568</v>
      </c>
      <c r="H6" s="102">
        <v>540</v>
      </c>
      <c r="I6" s="102">
        <v>517</v>
      </c>
      <c r="J6" s="102">
        <v>447</v>
      </c>
      <c r="K6" s="102">
        <v>430</v>
      </c>
      <c r="L6" s="102">
        <v>499</v>
      </c>
      <c r="M6" s="102">
        <v>498</v>
      </c>
      <c r="N6" s="102">
        <v>547</v>
      </c>
      <c r="O6" s="102">
        <v>567</v>
      </c>
      <c r="P6" s="102">
        <v>627</v>
      </c>
      <c r="Q6" s="102">
        <v>626</v>
      </c>
      <c r="R6" s="102">
        <v>684</v>
      </c>
      <c r="S6" s="102">
        <v>608</v>
      </c>
    </row>
    <row r="7" spans="1:19" ht="15">
      <c r="A7" s="25" t="s">
        <v>2</v>
      </c>
      <c r="D7" s="71"/>
      <c r="E7" s="102"/>
      <c r="F7" s="102"/>
      <c r="G7" s="102"/>
      <c r="H7" s="102"/>
      <c r="I7" s="102"/>
      <c r="J7" s="102"/>
      <c r="K7" s="102"/>
      <c r="L7" s="102"/>
      <c r="M7" s="102"/>
      <c r="N7" s="102"/>
      <c r="O7" s="102"/>
      <c r="P7" s="102"/>
      <c r="Q7" s="102"/>
      <c r="R7" s="102"/>
      <c r="S7" s="102"/>
    </row>
    <row r="8" spans="1:19" ht="15">
      <c r="A8" s="23" t="s">
        <v>122</v>
      </c>
      <c r="D8" s="71"/>
      <c r="E8" s="102"/>
      <c r="F8" s="102"/>
      <c r="G8" s="102"/>
      <c r="H8" s="102"/>
      <c r="I8" s="102"/>
      <c r="J8" s="102"/>
      <c r="K8" s="102"/>
      <c r="L8" s="102"/>
      <c r="M8" s="102"/>
      <c r="N8" s="102"/>
      <c r="O8" s="102"/>
      <c r="P8" s="102"/>
      <c r="Q8" s="102"/>
      <c r="R8" s="102"/>
      <c r="S8" s="102"/>
    </row>
    <row r="9" spans="2:19" ht="15">
      <c r="B9" s="23" t="s">
        <v>123</v>
      </c>
      <c r="D9" s="71"/>
      <c r="E9" s="102"/>
      <c r="F9" s="102"/>
      <c r="G9" s="102"/>
      <c r="H9" s="102"/>
      <c r="I9" s="102"/>
      <c r="J9" s="102"/>
      <c r="K9" s="102"/>
      <c r="L9" s="102"/>
      <c r="M9" s="102"/>
      <c r="N9" s="102"/>
      <c r="O9" s="102"/>
      <c r="P9" s="102"/>
      <c r="Q9" s="102"/>
      <c r="R9" s="102"/>
      <c r="S9" s="102"/>
    </row>
    <row r="10" spans="3:19" ht="15">
      <c r="C10" s="24" t="s">
        <v>124</v>
      </c>
      <c r="D10" s="70" t="s">
        <v>52</v>
      </c>
      <c r="E10" s="102">
        <v>270</v>
      </c>
      <c r="F10" s="102">
        <v>303</v>
      </c>
      <c r="G10" s="102">
        <v>258</v>
      </c>
      <c r="H10" s="102">
        <v>233</v>
      </c>
      <c r="I10" s="102">
        <v>213</v>
      </c>
      <c r="J10" s="102">
        <v>217</v>
      </c>
      <c r="K10" s="102" t="s">
        <v>223</v>
      </c>
      <c r="L10" s="102" t="s">
        <v>223</v>
      </c>
      <c r="M10" s="102">
        <v>255</v>
      </c>
      <c r="N10" s="102" t="s">
        <v>223</v>
      </c>
      <c r="O10" s="102">
        <v>252</v>
      </c>
      <c r="P10" s="102">
        <v>291</v>
      </c>
      <c r="Q10" s="102">
        <v>309</v>
      </c>
      <c r="R10" s="102">
        <v>297</v>
      </c>
      <c r="S10" s="102">
        <v>289</v>
      </c>
    </row>
    <row r="11" spans="3:19" ht="15">
      <c r="C11" s="24" t="s">
        <v>125</v>
      </c>
      <c r="D11" s="70" t="s">
        <v>52</v>
      </c>
      <c r="E11" s="102">
        <v>72</v>
      </c>
      <c r="F11" s="102">
        <v>68</v>
      </c>
      <c r="G11" s="102">
        <v>72</v>
      </c>
      <c r="H11" s="102">
        <v>46</v>
      </c>
      <c r="I11" s="102">
        <v>43</v>
      </c>
      <c r="J11" s="102">
        <v>36</v>
      </c>
      <c r="K11" s="102" t="s">
        <v>223</v>
      </c>
      <c r="L11" s="102" t="s">
        <v>223</v>
      </c>
      <c r="M11" s="102">
        <v>27</v>
      </c>
      <c r="N11" s="102" t="s">
        <v>223</v>
      </c>
      <c r="O11" s="102">
        <v>35</v>
      </c>
      <c r="P11" s="102">
        <v>33</v>
      </c>
      <c r="Q11" s="102">
        <v>35</v>
      </c>
      <c r="R11" s="102">
        <v>51</v>
      </c>
      <c r="S11" s="102">
        <v>51</v>
      </c>
    </row>
    <row r="12" spans="3:19" ht="15">
      <c r="C12" s="24" t="s">
        <v>126</v>
      </c>
      <c r="D12" s="70" t="s">
        <v>52</v>
      </c>
      <c r="E12" s="102">
        <v>361</v>
      </c>
      <c r="F12" s="102">
        <v>379</v>
      </c>
      <c r="G12" s="102">
        <v>328</v>
      </c>
      <c r="H12" s="102">
        <v>422</v>
      </c>
      <c r="I12" s="102">
        <v>391</v>
      </c>
      <c r="J12" s="102">
        <v>381</v>
      </c>
      <c r="K12" s="102">
        <v>345</v>
      </c>
      <c r="L12" s="102">
        <v>314</v>
      </c>
      <c r="M12" s="102">
        <v>322</v>
      </c>
      <c r="N12" s="102">
        <v>339</v>
      </c>
      <c r="O12" s="102">
        <v>350</v>
      </c>
      <c r="P12" s="102">
        <v>357</v>
      </c>
      <c r="Q12" s="102">
        <v>324</v>
      </c>
      <c r="R12" s="102">
        <v>238</v>
      </c>
      <c r="S12" s="102">
        <v>300</v>
      </c>
    </row>
    <row r="13" spans="3:19" ht="15">
      <c r="C13" s="24" t="s">
        <v>45</v>
      </c>
      <c r="D13" s="70" t="s">
        <v>52</v>
      </c>
      <c r="E13" s="102">
        <v>703</v>
      </c>
      <c r="F13" s="102">
        <v>751</v>
      </c>
      <c r="G13" s="102">
        <v>659</v>
      </c>
      <c r="H13" s="102">
        <v>701</v>
      </c>
      <c r="I13" s="102">
        <v>647</v>
      </c>
      <c r="J13" s="102">
        <v>634</v>
      </c>
      <c r="K13" s="102">
        <v>615</v>
      </c>
      <c r="L13" s="102">
        <v>564</v>
      </c>
      <c r="M13" s="102">
        <v>604</v>
      </c>
      <c r="N13" s="102">
        <v>627</v>
      </c>
      <c r="O13" s="102">
        <v>638</v>
      </c>
      <c r="P13" s="102">
        <v>681</v>
      </c>
      <c r="Q13" s="102">
        <v>668</v>
      </c>
      <c r="R13" s="102">
        <v>586</v>
      </c>
      <c r="S13" s="102">
        <v>640</v>
      </c>
    </row>
    <row r="14" spans="1:19" ht="15">
      <c r="A14" s="25" t="s">
        <v>2</v>
      </c>
      <c r="D14" s="71"/>
      <c r="E14" s="102"/>
      <c r="F14" s="102"/>
      <c r="G14" s="102"/>
      <c r="H14" s="102"/>
      <c r="I14" s="102"/>
      <c r="J14" s="102"/>
      <c r="K14" s="102"/>
      <c r="L14" s="102"/>
      <c r="M14" s="102"/>
      <c r="N14" s="102"/>
      <c r="O14" s="102"/>
      <c r="P14" s="102"/>
      <c r="Q14" s="102"/>
      <c r="R14" s="102"/>
      <c r="S14" s="102"/>
    </row>
    <row r="15" spans="2:19" ht="15">
      <c r="B15" s="23" t="s">
        <v>127</v>
      </c>
      <c r="D15" s="71"/>
      <c r="E15" s="102"/>
      <c r="F15" s="102"/>
      <c r="G15" s="102"/>
      <c r="H15" s="102"/>
      <c r="I15" s="102"/>
      <c r="J15" s="102"/>
      <c r="K15" s="102"/>
      <c r="L15" s="102"/>
      <c r="M15" s="102"/>
      <c r="N15" s="102"/>
      <c r="O15" s="102"/>
      <c r="P15" s="102"/>
      <c r="Q15" s="102"/>
      <c r="R15" s="102"/>
      <c r="S15" s="102"/>
    </row>
    <row r="16" spans="3:19" ht="15">
      <c r="C16" s="24" t="s">
        <v>128</v>
      </c>
      <c r="D16" s="70" t="s">
        <v>52</v>
      </c>
      <c r="E16" s="102">
        <v>19</v>
      </c>
      <c r="F16" s="102">
        <v>24</v>
      </c>
      <c r="G16" s="102">
        <v>24</v>
      </c>
      <c r="H16" s="102">
        <v>25</v>
      </c>
      <c r="I16" s="102">
        <v>21</v>
      </c>
      <c r="J16" s="102">
        <v>22</v>
      </c>
      <c r="K16" s="102">
        <v>24</v>
      </c>
      <c r="L16" s="102">
        <v>33</v>
      </c>
      <c r="M16" s="102">
        <v>33</v>
      </c>
      <c r="N16" s="102">
        <v>36</v>
      </c>
      <c r="O16" s="102">
        <v>39</v>
      </c>
      <c r="P16" s="102">
        <v>57</v>
      </c>
      <c r="Q16" s="102">
        <v>59</v>
      </c>
      <c r="R16" s="102">
        <v>59</v>
      </c>
      <c r="S16" s="102">
        <v>65</v>
      </c>
    </row>
    <row r="17" spans="3:19" ht="15">
      <c r="C17" s="24" t="s">
        <v>129</v>
      </c>
      <c r="D17" s="70" t="s">
        <v>52</v>
      </c>
      <c r="E17" s="102">
        <v>937</v>
      </c>
      <c r="F17" s="102">
        <v>1021</v>
      </c>
      <c r="G17" s="102">
        <v>1015</v>
      </c>
      <c r="H17" s="102">
        <v>1065</v>
      </c>
      <c r="I17" s="102">
        <v>1054</v>
      </c>
      <c r="J17" s="102">
        <v>1160</v>
      </c>
      <c r="K17" s="102">
        <v>1083</v>
      </c>
      <c r="L17" s="102">
        <v>1009</v>
      </c>
      <c r="M17" s="102">
        <v>1106</v>
      </c>
      <c r="N17" s="102">
        <v>1192</v>
      </c>
      <c r="O17" s="102">
        <v>1227</v>
      </c>
      <c r="P17" s="102">
        <v>1343</v>
      </c>
      <c r="Q17" s="102">
        <v>1411</v>
      </c>
      <c r="R17" s="102">
        <v>1425</v>
      </c>
      <c r="S17" s="102">
        <v>1436</v>
      </c>
    </row>
    <row r="18" spans="3:19" ht="15">
      <c r="C18" s="24" t="s">
        <v>130</v>
      </c>
      <c r="D18" s="70" t="s">
        <v>52</v>
      </c>
      <c r="E18" s="102">
        <v>59</v>
      </c>
      <c r="F18" s="102">
        <v>61</v>
      </c>
      <c r="G18" s="102">
        <v>63</v>
      </c>
      <c r="H18" s="102">
        <v>68</v>
      </c>
      <c r="I18" s="102">
        <v>54</v>
      </c>
      <c r="J18" s="102">
        <v>61</v>
      </c>
      <c r="K18" s="102">
        <v>55</v>
      </c>
      <c r="L18" s="102">
        <v>52</v>
      </c>
      <c r="M18" s="102">
        <v>45</v>
      </c>
      <c r="N18" s="102">
        <v>48</v>
      </c>
      <c r="O18" s="102">
        <v>47</v>
      </c>
      <c r="P18" s="102">
        <v>66</v>
      </c>
      <c r="Q18" s="102">
        <v>66</v>
      </c>
      <c r="R18" s="102">
        <v>68</v>
      </c>
      <c r="S18" s="102">
        <v>73</v>
      </c>
    </row>
    <row r="19" spans="3:19" ht="15">
      <c r="C19" s="24" t="s">
        <v>131</v>
      </c>
      <c r="D19" s="70" t="s">
        <v>52</v>
      </c>
      <c r="E19" s="102">
        <v>201</v>
      </c>
      <c r="F19" s="102">
        <v>205</v>
      </c>
      <c r="G19" s="102">
        <v>194</v>
      </c>
      <c r="H19" s="102">
        <v>188</v>
      </c>
      <c r="I19" s="102">
        <v>224</v>
      </c>
      <c r="J19" s="102">
        <v>200</v>
      </c>
      <c r="K19" s="102">
        <v>175</v>
      </c>
      <c r="L19" s="102">
        <v>180</v>
      </c>
      <c r="M19" s="102">
        <v>204</v>
      </c>
      <c r="N19" s="102">
        <v>196</v>
      </c>
      <c r="O19" s="102">
        <v>192</v>
      </c>
      <c r="P19" s="102">
        <v>208</v>
      </c>
      <c r="Q19" s="102">
        <v>175</v>
      </c>
      <c r="R19" s="102">
        <v>183</v>
      </c>
      <c r="S19" s="102">
        <v>184</v>
      </c>
    </row>
    <row r="20" spans="3:19" ht="15">
      <c r="C20" s="24" t="s">
        <v>132</v>
      </c>
      <c r="D20" s="70" t="s">
        <v>52</v>
      </c>
      <c r="E20" s="102">
        <v>163</v>
      </c>
      <c r="F20" s="102">
        <v>184</v>
      </c>
      <c r="G20" s="102">
        <v>182</v>
      </c>
      <c r="H20" s="102">
        <v>177</v>
      </c>
      <c r="I20" s="102">
        <v>157</v>
      </c>
      <c r="J20" s="102">
        <v>168</v>
      </c>
      <c r="K20" s="102">
        <v>182</v>
      </c>
      <c r="L20" s="102">
        <v>170</v>
      </c>
      <c r="M20" s="102">
        <v>176</v>
      </c>
      <c r="N20" s="102">
        <v>190</v>
      </c>
      <c r="O20" s="102">
        <v>183</v>
      </c>
      <c r="P20" s="102">
        <v>211</v>
      </c>
      <c r="Q20" s="102">
        <v>222</v>
      </c>
      <c r="R20" s="102">
        <v>228</v>
      </c>
      <c r="S20" s="102">
        <v>228</v>
      </c>
    </row>
    <row r="21" spans="3:19" ht="15">
      <c r="C21" s="24" t="s">
        <v>45</v>
      </c>
      <c r="D21" s="70" t="s">
        <v>52</v>
      </c>
      <c r="E21" s="102">
        <v>1379</v>
      </c>
      <c r="F21" s="102">
        <v>1496</v>
      </c>
      <c r="G21" s="102">
        <v>1478</v>
      </c>
      <c r="H21" s="102">
        <v>1523</v>
      </c>
      <c r="I21" s="102">
        <v>1510</v>
      </c>
      <c r="J21" s="102">
        <v>1611</v>
      </c>
      <c r="K21" s="102">
        <v>1520</v>
      </c>
      <c r="L21" s="102">
        <v>1443</v>
      </c>
      <c r="M21" s="102">
        <v>1562</v>
      </c>
      <c r="N21" s="102">
        <v>1662</v>
      </c>
      <c r="O21" s="102">
        <v>1688</v>
      </c>
      <c r="P21" s="102">
        <v>1884</v>
      </c>
      <c r="Q21" s="102">
        <v>1932</v>
      </c>
      <c r="R21" s="102">
        <v>1963</v>
      </c>
      <c r="S21" s="102">
        <v>1986</v>
      </c>
    </row>
    <row r="22" spans="1:19" ht="15">
      <c r="A22" s="25" t="s">
        <v>2</v>
      </c>
      <c r="D22" s="71"/>
      <c r="E22" s="102"/>
      <c r="F22" s="102"/>
      <c r="G22" s="102"/>
      <c r="H22" s="102"/>
      <c r="I22" s="102"/>
      <c r="J22" s="102"/>
      <c r="K22" s="102"/>
      <c r="L22" s="102"/>
      <c r="M22" s="102"/>
      <c r="N22" s="102"/>
      <c r="O22" s="102"/>
      <c r="P22" s="102"/>
      <c r="Q22" s="102"/>
      <c r="R22" s="102"/>
      <c r="S22" s="102"/>
    </row>
    <row r="23" spans="2:19" ht="15">
      <c r="B23" s="23" t="s">
        <v>133</v>
      </c>
      <c r="C23" s="24"/>
      <c r="D23" s="70" t="s">
        <v>52</v>
      </c>
      <c r="E23" s="102">
        <v>2082</v>
      </c>
      <c r="F23" s="102">
        <v>2246</v>
      </c>
      <c r="G23" s="102">
        <v>2137</v>
      </c>
      <c r="H23" s="102">
        <v>2222</v>
      </c>
      <c r="I23" s="102">
        <v>2157</v>
      </c>
      <c r="J23" s="102">
        <v>2245</v>
      </c>
      <c r="K23" s="102">
        <v>2135</v>
      </c>
      <c r="L23" s="102">
        <v>2007</v>
      </c>
      <c r="M23" s="102">
        <v>2167</v>
      </c>
      <c r="N23" s="102">
        <v>2289</v>
      </c>
      <c r="O23" s="102">
        <v>2326</v>
      </c>
      <c r="P23" s="102">
        <v>2565</v>
      </c>
      <c r="Q23" s="102">
        <v>2599</v>
      </c>
      <c r="R23" s="102">
        <v>2549</v>
      </c>
      <c r="S23" s="102">
        <v>2626</v>
      </c>
    </row>
    <row r="24" spans="1:19" ht="15">
      <c r="A24" s="25" t="s">
        <v>2</v>
      </c>
      <c r="D24" s="71"/>
      <c r="E24" s="102"/>
      <c r="F24" s="102"/>
      <c r="G24" s="102"/>
      <c r="H24" s="102"/>
      <c r="I24" s="102"/>
      <c r="J24" s="102"/>
      <c r="K24" s="102"/>
      <c r="L24" s="102"/>
      <c r="M24" s="102"/>
      <c r="N24" s="102"/>
      <c r="O24" s="102"/>
      <c r="P24" s="102"/>
      <c r="Q24" s="102"/>
      <c r="R24" s="102"/>
      <c r="S24" s="102"/>
    </row>
    <row r="25" spans="2:19" ht="15">
      <c r="B25" s="23" t="s">
        <v>151</v>
      </c>
      <c r="D25" s="71"/>
      <c r="E25" s="102"/>
      <c r="F25" s="102"/>
      <c r="G25" s="102"/>
      <c r="H25" s="102"/>
      <c r="I25" s="102"/>
      <c r="J25" s="102"/>
      <c r="K25" s="102"/>
      <c r="L25" s="102"/>
      <c r="M25" s="102"/>
      <c r="N25" s="102"/>
      <c r="O25" s="102"/>
      <c r="P25" s="102"/>
      <c r="Q25" s="102"/>
      <c r="R25" s="102"/>
      <c r="S25" s="102"/>
    </row>
    <row r="26" spans="3:19" ht="15">
      <c r="C26" s="24" t="s">
        <v>135</v>
      </c>
      <c r="D26" s="70" t="s">
        <v>52</v>
      </c>
      <c r="E26" s="102">
        <v>354</v>
      </c>
      <c r="F26" s="102">
        <v>369</v>
      </c>
      <c r="G26" s="102">
        <v>317</v>
      </c>
      <c r="H26" s="102">
        <v>335</v>
      </c>
      <c r="I26" s="102">
        <v>275</v>
      </c>
      <c r="J26" s="102">
        <v>269</v>
      </c>
      <c r="K26" s="102">
        <v>353</v>
      </c>
      <c r="L26" s="102">
        <v>380</v>
      </c>
      <c r="M26" s="102">
        <v>379</v>
      </c>
      <c r="N26" s="102">
        <v>396</v>
      </c>
      <c r="O26" s="102">
        <v>396</v>
      </c>
      <c r="P26" s="102">
        <v>394</v>
      </c>
      <c r="Q26" s="102">
        <v>381</v>
      </c>
      <c r="R26" s="102">
        <v>391</v>
      </c>
      <c r="S26" s="102">
        <v>337</v>
      </c>
    </row>
    <row r="27" spans="3:19" ht="15">
      <c r="C27" s="24" t="s">
        <v>152</v>
      </c>
      <c r="D27" s="70" t="s">
        <v>52</v>
      </c>
      <c r="E27" s="102">
        <v>472</v>
      </c>
      <c r="F27" s="102">
        <v>492</v>
      </c>
      <c r="G27" s="102">
        <v>510</v>
      </c>
      <c r="H27" s="102">
        <v>504</v>
      </c>
      <c r="I27" s="102">
        <v>556</v>
      </c>
      <c r="J27" s="102">
        <v>584</v>
      </c>
      <c r="K27" s="102">
        <v>513</v>
      </c>
      <c r="L27" s="102">
        <v>549</v>
      </c>
      <c r="M27" s="102">
        <v>570</v>
      </c>
      <c r="N27" s="102">
        <v>571</v>
      </c>
      <c r="O27" s="102">
        <v>563</v>
      </c>
      <c r="P27" s="102">
        <v>587</v>
      </c>
      <c r="Q27" s="102">
        <v>585</v>
      </c>
      <c r="R27" s="102">
        <v>603</v>
      </c>
      <c r="S27" s="102">
        <v>600</v>
      </c>
    </row>
    <row r="28" spans="3:19" ht="15">
      <c r="C28" s="24" t="s">
        <v>137</v>
      </c>
      <c r="D28" s="70" t="s">
        <v>52</v>
      </c>
      <c r="E28" s="102">
        <v>72</v>
      </c>
      <c r="F28" s="102">
        <v>54</v>
      </c>
      <c r="G28" s="102">
        <v>47</v>
      </c>
      <c r="H28" s="102">
        <v>37</v>
      </c>
      <c r="I28" s="102">
        <v>37</v>
      </c>
      <c r="J28" s="102">
        <v>38</v>
      </c>
      <c r="K28" s="102">
        <v>39</v>
      </c>
      <c r="L28" s="102">
        <v>31</v>
      </c>
      <c r="M28" s="102">
        <v>34</v>
      </c>
      <c r="N28" s="102">
        <v>37</v>
      </c>
      <c r="O28" s="102">
        <v>36</v>
      </c>
      <c r="P28" s="102">
        <v>36</v>
      </c>
      <c r="Q28" s="102">
        <v>43</v>
      </c>
      <c r="R28" s="102">
        <v>35</v>
      </c>
      <c r="S28" s="102">
        <v>39</v>
      </c>
    </row>
    <row r="29" spans="3:19" ht="15">
      <c r="C29" s="24" t="s">
        <v>138</v>
      </c>
      <c r="D29" s="70" t="s">
        <v>52</v>
      </c>
      <c r="E29" s="102">
        <v>218</v>
      </c>
      <c r="F29" s="102">
        <v>248</v>
      </c>
      <c r="G29" s="102">
        <v>162</v>
      </c>
      <c r="H29" s="102">
        <v>149</v>
      </c>
      <c r="I29" s="102">
        <v>181</v>
      </c>
      <c r="J29" s="102">
        <v>135</v>
      </c>
      <c r="K29" s="102">
        <v>144</v>
      </c>
      <c r="L29" s="102">
        <v>136</v>
      </c>
      <c r="M29" s="102">
        <v>118</v>
      </c>
      <c r="N29" s="102">
        <v>115</v>
      </c>
      <c r="O29" s="102" t="s">
        <v>223</v>
      </c>
      <c r="P29" s="102">
        <v>82</v>
      </c>
      <c r="Q29" s="102">
        <v>94</v>
      </c>
      <c r="R29" s="102">
        <v>71</v>
      </c>
      <c r="S29" s="102">
        <v>77</v>
      </c>
    </row>
    <row r="30" spans="3:19" ht="15">
      <c r="C30" s="24" t="s">
        <v>139</v>
      </c>
      <c r="D30" s="70" t="s">
        <v>52</v>
      </c>
      <c r="E30" s="102">
        <v>284</v>
      </c>
      <c r="F30" s="102">
        <v>291</v>
      </c>
      <c r="G30" s="102">
        <v>276</v>
      </c>
      <c r="H30" s="102">
        <v>306</v>
      </c>
      <c r="I30" s="102">
        <v>349</v>
      </c>
      <c r="J30" s="102">
        <v>337</v>
      </c>
      <c r="K30" s="102">
        <v>299</v>
      </c>
      <c r="L30" s="102">
        <v>269</v>
      </c>
      <c r="M30" s="102">
        <v>281</v>
      </c>
      <c r="N30" s="102">
        <v>246</v>
      </c>
      <c r="O30" s="102">
        <v>238</v>
      </c>
      <c r="P30" s="102">
        <v>234</v>
      </c>
      <c r="Q30" s="102">
        <v>249</v>
      </c>
      <c r="R30" s="102">
        <v>262</v>
      </c>
      <c r="S30" s="102">
        <v>239</v>
      </c>
    </row>
    <row r="31" spans="3:19" ht="15">
      <c r="C31" s="24" t="s">
        <v>140</v>
      </c>
      <c r="D31" s="70" t="s">
        <v>52</v>
      </c>
      <c r="E31" s="102">
        <v>70</v>
      </c>
      <c r="F31" s="102">
        <v>76</v>
      </c>
      <c r="G31" s="102">
        <v>135</v>
      </c>
      <c r="H31" s="102">
        <v>128</v>
      </c>
      <c r="I31" s="102">
        <v>121</v>
      </c>
      <c r="J31" s="102">
        <v>94</v>
      </c>
      <c r="K31" s="102">
        <v>119</v>
      </c>
      <c r="L31" s="102">
        <v>99</v>
      </c>
      <c r="M31" s="102">
        <v>113</v>
      </c>
      <c r="N31" s="102">
        <v>140</v>
      </c>
      <c r="O31" s="102" t="s">
        <v>223</v>
      </c>
      <c r="P31" s="102">
        <v>124</v>
      </c>
      <c r="Q31" s="102">
        <v>155</v>
      </c>
      <c r="R31" s="102">
        <v>182</v>
      </c>
      <c r="S31" s="102">
        <v>181</v>
      </c>
    </row>
    <row r="32" spans="3:19" ht="15">
      <c r="C32" s="24" t="s">
        <v>45</v>
      </c>
      <c r="D32" s="70" t="s">
        <v>52</v>
      </c>
      <c r="E32" s="102">
        <v>1470</v>
      </c>
      <c r="F32" s="102">
        <v>1530</v>
      </c>
      <c r="G32" s="102">
        <v>1468</v>
      </c>
      <c r="H32" s="102">
        <v>1457</v>
      </c>
      <c r="I32" s="102">
        <v>1519</v>
      </c>
      <c r="J32" s="102">
        <v>1457</v>
      </c>
      <c r="K32" s="102">
        <v>1467</v>
      </c>
      <c r="L32" s="102">
        <v>1464</v>
      </c>
      <c r="M32" s="102">
        <v>1495</v>
      </c>
      <c r="N32" s="102">
        <v>1506</v>
      </c>
      <c r="O32" s="102">
        <v>1438</v>
      </c>
      <c r="P32" s="102">
        <v>1457</v>
      </c>
      <c r="Q32" s="102">
        <v>1508</v>
      </c>
      <c r="R32" s="102">
        <v>1544</v>
      </c>
      <c r="S32" s="102">
        <v>1473</v>
      </c>
    </row>
    <row r="33" spans="1:19" ht="15">
      <c r="A33" s="25" t="s">
        <v>2</v>
      </c>
      <c r="D33" s="71"/>
      <c r="E33" s="102"/>
      <c r="F33" s="102"/>
      <c r="G33" s="102"/>
      <c r="H33" s="102"/>
      <c r="I33" s="102"/>
      <c r="J33" s="102"/>
      <c r="K33" s="102"/>
      <c r="L33" s="102"/>
      <c r="M33" s="102"/>
      <c r="N33" s="102"/>
      <c r="O33" s="102"/>
      <c r="P33" s="102"/>
      <c r="Q33" s="102"/>
      <c r="R33" s="102"/>
      <c r="S33" s="102"/>
    </row>
    <row r="34" spans="2:19" ht="15">
      <c r="B34" s="22" t="s">
        <v>289</v>
      </c>
      <c r="C34" s="24"/>
      <c r="D34" s="70" t="s">
        <v>52</v>
      </c>
      <c r="E34" s="102">
        <v>3552</v>
      </c>
      <c r="F34" s="102">
        <v>3776</v>
      </c>
      <c r="G34" s="102">
        <v>3605</v>
      </c>
      <c r="H34" s="102">
        <v>3679</v>
      </c>
      <c r="I34" s="102">
        <v>3676</v>
      </c>
      <c r="J34" s="102">
        <v>3702</v>
      </c>
      <c r="K34" s="102">
        <v>3602</v>
      </c>
      <c r="L34" s="102">
        <v>3471</v>
      </c>
      <c r="M34" s="102">
        <v>3662</v>
      </c>
      <c r="N34" s="102">
        <v>3795</v>
      </c>
      <c r="O34" s="102">
        <v>3764</v>
      </c>
      <c r="P34" s="102">
        <v>4022</v>
      </c>
      <c r="Q34" s="102">
        <v>4107</v>
      </c>
      <c r="R34" s="102">
        <v>4093</v>
      </c>
      <c r="S34" s="102">
        <v>4099</v>
      </c>
    </row>
    <row r="35" spans="1:19" ht="15">
      <c r="A35" s="25" t="s">
        <v>2</v>
      </c>
      <c r="D35" s="71"/>
      <c r="E35" s="102"/>
      <c r="F35" s="102"/>
      <c r="G35" s="102"/>
      <c r="H35" s="102"/>
      <c r="I35" s="102"/>
      <c r="J35" s="102"/>
      <c r="K35" s="102"/>
      <c r="L35" s="102"/>
      <c r="M35" s="102"/>
      <c r="N35" s="102"/>
      <c r="O35" s="102"/>
      <c r="P35" s="102"/>
      <c r="Q35" s="102"/>
      <c r="R35" s="102"/>
      <c r="S35" s="102"/>
    </row>
    <row r="36" spans="2:19" ht="15">
      <c r="B36" s="23" t="s">
        <v>142</v>
      </c>
      <c r="D36" s="71"/>
      <c r="E36" s="102"/>
      <c r="F36" s="102"/>
      <c r="G36" s="102"/>
      <c r="H36" s="102"/>
      <c r="I36" s="102"/>
      <c r="J36" s="102"/>
      <c r="K36" s="102"/>
      <c r="L36" s="102"/>
      <c r="M36" s="102"/>
      <c r="N36" s="102"/>
      <c r="O36" s="102"/>
      <c r="P36" s="102"/>
      <c r="Q36" s="102"/>
      <c r="R36" s="102"/>
      <c r="S36" s="102"/>
    </row>
    <row r="37" spans="3:19" ht="15">
      <c r="C37" s="24" t="s">
        <v>142</v>
      </c>
      <c r="D37" s="70" t="s">
        <v>52</v>
      </c>
      <c r="E37" s="102">
        <v>50036</v>
      </c>
      <c r="F37" s="102">
        <v>51647</v>
      </c>
      <c r="G37" s="102">
        <v>52402</v>
      </c>
      <c r="H37" s="102">
        <v>52064</v>
      </c>
      <c r="I37" s="102">
        <v>53482</v>
      </c>
      <c r="J37" s="102">
        <v>56096</v>
      </c>
      <c r="K37" s="102">
        <v>55490</v>
      </c>
      <c r="L37" s="102">
        <v>55341</v>
      </c>
      <c r="M37" s="102">
        <v>55329</v>
      </c>
      <c r="N37" s="102">
        <v>54951</v>
      </c>
      <c r="O37" s="102">
        <v>54969</v>
      </c>
      <c r="P37" s="102">
        <v>56400</v>
      </c>
      <c r="Q37" s="102">
        <v>58555</v>
      </c>
      <c r="R37" s="102">
        <v>59817</v>
      </c>
      <c r="S37" s="102">
        <v>60414</v>
      </c>
    </row>
    <row r="38" spans="1:19" ht="15">
      <c r="A38" s="28"/>
      <c r="B38" s="28"/>
      <c r="C38" s="29" t="s">
        <v>153</v>
      </c>
      <c r="D38" s="72" t="s">
        <v>144</v>
      </c>
      <c r="E38" s="118">
        <v>7.098888800063954</v>
      </c>
      <c r="F38" s="118">
        <v>7.311170058280249</v>
      </c>
      <c r="G38" s="118">
        <v>6.879508415709325</v>
      </c>
      <c r="H38" s="118">
        <v>7.0663030116779355</v>
      </c>
      <c r="I38" s="118">
        <v>6.873340563180136</v>
      </c>
      <c r="J38" s="118">
        <v>6.59940102681118</v>
      </c>
      <c r="K38" s="118">
        <v>6.491259686429987</v>
      </c>
      <c r="L38" s="118">
        <v>6.272022551092318</v>
      </c>
      <c r="M38" s="118">
        <v>6.618590612517848</v>
      </c>
      <c r="N38" s="118">
        <v>6.906152754271988</v>
      </c>
      <c r="O38" s="118">
        <v>6.847495861303645</v>
      </c>
      <c r="P38" s="118">
        <v>7.131205673758865</v>
      </c>
      <c r="Q38" s="118">
        <v>7.013918538126547</v>
      </c>
      <c r="R38" s="118">
        <v>6.842536402694886</v>
      </c>
      <c r="S38" s="118">
        <v>6.784851193431986</v>
      </c>
    </row>
    <row r="39" spans="5:19" ht="47.25" customHeight="1">
      <c r="E39" s="137" t="s">
        <v>288</v>
      </c>
      <c r="F39" s="137"/>
      <c r="G39" s="137"/>
      <c r="H39" s="137"/>
      <c r="I39" s="137"/>
      <c r="J39" s="137"/>
      <c r="K39" s="137"/>
      <c r="L39" s="137"/>
      <c r="M39" s="137"/>
      <c r="N39" s="137"/>
      <c r="O39" s="137"/>
      <c r="P39" s="137"/>
      <c r="Q39" s="137"/>
      <c r="R39" s="137"/>
      <c r="S39" s="137"/>
    </row>
    <row r="40" spans="1:16" ht="15">
      <c r="A40" s="25" t="s">
        <v>2</v>
      </c>
      <c r="E40" s="33"/>
      <c r="F40" s="33"/>
      <c r="G40" s="33"/>
      <c r="H40" s="33"/>
      <c r="I40" s="33"/>
      <c r="J40" s="33"/>
      <c r="K40" s="33"/>
      <c r="L40" s="33"/>
      <c r="M40" s="33"/>
      <c r="N40" s="33"/>
      <c r="O40" s="33"/>
      <c r="P40" s="33"/>
    </row>
    <row r="41" spans="1:19" ht="15">
      <c r="A41" s="25" t="s">
        <v>2</v>
      </c>
      <c r="E41" s="33"/>
      <c r="F41" s="33"/>
      <c r="G41" s="33"/>
      <c r="H41" s="33"/>
      <c r="I41" s="33"/>
      <c r="J41" s="33"/>
      <c r="K41" s="33"/>
      <c r="L41" s="33"/>
      <c r="M41" s="33"/>
      <c r="N41" s="33"/>
      <c r="O41" s="33"/>
      <c r="P41" s="33"/>
      <c r="Q41" s="33"/>
      <c r="R41" s="33"/>
      <c r="S41" s="33"/>
    </row>
    <row r="42" spans="1:16" ht="15">
      <c r="A42" s="25" t="s">
        <v>2</v>
      </c>
      <c r="E42" s="33"/>
      <c r="F42" s="33"/>
      <c r="G42" s="33"/>
      <c r="H42" s="33"/>
      <c r="I42" s="33"/>
      <c r="J42" s="33"/>
      <c r="K42" s="33"/>
      <c r="L42" s="33"/>
      <c r="M42" s="33"/>
      <c r="N42" s="33"/>
      <c r="O42" s="33"/>
      <c r="P42" s="33"/>
    </row>
    <row r="43" spans="1:16" ht="15">
      <c r="A43" s="25" t="s">
        <v>2</v>
      </c>
      <c r="E43" s="33"/>
      <c r="F43" s="33"/>
      <c r="G43" s="33"/>
      <c r="H43" s="33"/>
      <c r="I43" s="33"/>
      <c r="J43" s="33"/>
      <c r="K43" s="33"/>
      <c r="L43" s="33"/>
      <c r="M43" s="33"/>
      <c r="N43" s="33"/>
      <c r="O43" s="33"/>
      <c r="P43" s="33"/>
    </row>
    <row r="44" spans="1:16" ht="15">
      <c r="A44" s="25" t="s">
        <v>2</v>
      </c>
      <c r="E44" s="33"/>
      <c r="F44" s="33"/>
      <c r="G44" s="33"/>
      <c r="H44" s="33"/>
      <c r="I44" s="33"/>
      <c r="J44" s="33"/>
      <c r="K44" s="33"/>
      <c r="L44" s="33"/>
      <c r="M44" s="33"/>
      <c r="N44" s="33"/>
      <c r="O44" s="33"/>
      <c r="P44" s="33"/>
    </row>
    <row r="45" spans="1:16" ht="15">
      <c r="A45" s="25" t="s">
        <v>2</v>
      </c>
      <c r="E45" s="33"/>
      <c r="F45" s="33"/>
      <c r="G45" s="33"/>
      <c r="H45" s="33"/>
      <c r="I45" s="33"/>
      <c r="J45" s="33"/>
      <c r="K45" s="33"/>
      <c r="L45" s="33"/>
      <c r="M45" s="33"/>
      <c r="N45" s="33"/>
      <c r="O45" s="33"/>
      <c r="P45" s="33"/>
    </row>
    <row r="46" ht="15">
      <c r="A46" s="25" t="s">
        <v>2</v>
      </c>
    </row>
    <row r="47" ht="15">
      <c r="A47" s="25" t="s">
        <v>2</v>
      </c>
    </row>
    <row r="48" ht="15">
      <c r="A48" s="25" t="s">
        <v>2</v>
      </c>
    </row>
  </sheetData>
  <mergeCells count="2">
    <mergeCell ref="A2:Q2"/>
    <mergeCell ref="E39:S39"/>
  </mergeCells>
  <conditionalFormatting sqref="E6:S37">
    <cfRule type="cellIs" priority="2" dxfId="0" operator="lessThan">
      <formula>0</formula>
    </cfRule>
  </conditionalFormatting>
  <conditionalFormatting sqref="E38:S38">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1F6AD-CE9C-4DD1-B63F-04F3F7A530BF}">
  <dimension ref="A1:W63"/>
  <sheetViews>
    <sheetView workbookViewId="0" topLeftCell="A1"/>
  </sheetViews>
  <sheetFormatPr defaultColWidth="9.28125" defaultRowHeight="15"/>
  <cols>
    <col min="1" max="1" width="3.00390625" style="25" customWidth="1"/>
    <col min="2" max="2" width="24.57421875" style="25" bestFit="1" customWidth="1"/>
    <col min="3" max="3" width="7.00390625" style="71" bestFit="1" customWidth="1"/>
    <col min="4" max="22" width="7.00390625" style="25" bestFit="1" customWidth="1"/>
    <col min="23" max="23" width="8.140625" style="25" bestFit="1" customWidth="1"/>
    <col min="24" max="26" width="9.00390625" style="25" customWidth="1"/>
    <col min="27" max="16384" width="9.28125" style="25" customWidth="1"/>
  </cols>
  <sheetData>
    <row r="1" ht="71.25" customHeight="1">
      <c r="A1" s="25" t="s">
        <v>2</v>
      </c>
    </row>
    <row r="2" spans="1:23" ht="21">
      <c r="A2" s="130" t="s">
        <v>41</v>
      </c>
      <c r="B2" s="130"/>
      <c r="C2" s="130"/>
      <c r="D2" s="130"/>
      <c r="E2" s="130"/>
      <c r="F2" s="130"/>
      <c r="G2" s="130"/>
      <c r="H2" s="130"/>
      <c r="I2" s="130"/>
      <c r="J2" s="130"/>
      <c r="K2" s="130"/>
      <c r="L2" s="130"/>
      <c r="M2" s="130"/>
      <c r="N2" s="130"/>
      <c r="O2" s="130"/>
      <c r="P2" s="130"/>
      <c r="Q2" s="130"/>
      <c r="R2" s="130"/>
      <c r="S2" s="130"/>
      <c r="T2" s="130"/>
      <c r="U2" s="130"/>
      <c r="V2" s="130"/>
      <c r="W2" s="130"/>
    </row>
    <row r="3" spans="1:23" s="81" customFormat="1" ht="12">
      <c r="A3" s="78" t="s">
        <v>39</v>
      </c>
      <c r="B3" s="78" t="s">
        <v>39</v>
      </c>
      <c r="C3" s="80" t="s">
        <v>38</v>
      </c>
      <c r="D3" s="78" t="s">
        <v>355</v>
      </c>
      <c r="E3" s="78" t="s">
        <v>356</v>
      </c>
      <c r="F3" s="78" t="s">
        <v>357</v>
      </c>
      <c r="G3" s="78" t="s">
        <v>358</v>
      </c>
      <c r="H3" s="78" t="s">
        <v>339</v>
      </c>
      <c r="I3" s="78" t="s">
        <v>340</v>
      </c>
      <c r="J3" s="78" t="s">
        <v>341</v>
      </c>
      <c r="K3" s="78" t="s">
        <v>342</v>
      </c>
      <c r="L3" s="78" t="s">
        <v>343</v>
      </c>
      <c r="M3" s="78" t="s">
        <v>344</v>
      </c>
      <c r="N3" s="78" t="s">
        <v>345</v>
      </c>
      <c r="O3" s="78" t="s">
        <v>346</v>
      </c>
      <c r="P3" s="78" t="s">
        <v>347</v>
      </c>
      <c r="Q3" s="78" t="s">
        <v>348</v>
      </c>
      <c r="R3" s="78" t="s">
        <v>349</v>
      </c>
      <c r="S3" s="78" t="s">
        <v>350</v>
      </c>
      <c r="T3" s="78" t="s">
        <v>351</v>
      </c>
      <c r="U3" s="78" t="s">
        <v>352</v>
      </c>
      <c r="V3" s="78" t="s">
        <v>353</v>
      </c>
      <c r="W3" s="78" t="s">
        <v>398</v>
      </c>
    </row>
    <row r="4" ht="15">
      <c r="A4" s="23" t="s">
        <v>42</v>
      </c>
    </row>
    <row r="5" spans="2:23" ht="15">
      <c r="B5" s="24" t="s">
        <v>43</v>
      </c>
      <c r="C5" s="70" t="s">
        <v>5</v>
      </c>
      <c r="D5" s="101">
        <v>676</v>
      </c>
      <c r="E5" s="101">
        <v>715.5</v>
      </c>
      <c r="F5" s="101">
        <v>740.2</v>
      </c>
      <c r="G5" s="101">
        <v>807.4</v>
      </c>
      <c r="H5" s="101">
        <v>883.5</v>
      </c>
      <c r="I5" s="101">
        <v>949.5</v>
      </c>
      <c r="J5" s="101">
        <v>990.9</v>
      </c>
      <c r="K5" s="101">
        <v>973</v>
      </c>
      <c r="L5" s="101">
        <v>979.5</v>
      </c>
      <c r="M5" s="101">
        <v>976.7</v>
      </c>
      <c r="N5" s="101">
        <v>976.4</v>
      </c>
      <c r="O5" s="101">
        <v>963.1</v>
      </c>
      <c r="P5" s="101">
        <v>928.3</v>
      </c>
      <c r="Q5" s="101">
        <v>928.3</v>
      </c>
      <c r="R5" s="101">
        <v>908.5</v>
      </c>
      <c r="S5" s="101">
        <v>896</v>
      </c>
      <c r="T5" s="101">
        <v>884</v>
      </c>
      <c r="U5" s="101">
        <v>723.59</v>
      </c>
      <c r="V5" s="101">
        <v>711.017777830141</v>
      </c>
      <c r="W5" s="101" t="s">
        <v>223</v>
      </c>
    </row>
    <row r="6" spans="2:23" ht="15">
      <c r="B6" s="24" t="s">
        <v>44</v>
      </c>
      <c r="C6" s="70" t="s">
        <v>5</v>
      </c>
      <c r="D6" s="101">
        <v>988.2</v>
      </c>
      <c r="E6" s="101">
        <v>1000.6</v>
      </c>
      <c r="F6" s="102">
        <v>990</v>
      </c>
      <c r="G6" s="101">
        <v>1001.1</v>
      </c>
      <c r="H6" s="102">
        <v>1010.2</v>
      </c>
      <c r="I6" s="102">
        <v>1013.8</v>
      </c>
      <c r="J6" s="102">
        <v>1020.1</v>
      </c>
      <c r="K6" s="102">
        <v>1023.6</v>
      </c>
      <c r="L6" s="102">
        <v>1024.8</v>
      </c>
      <c r="M6" s="102">
        <v>1023.6</v>
      </c>
      <c r="N6" s="102">
        <v>1023.8</v>
      </c>
      <c r="O6" s="102">
        <v>1024.2</v>
      </c>
      <c r="P6" s="102">
        <v>1035.4</v>
      </c>
      <c r="Q6" s="102">
        <v>1036.8</v>
      </c>
      <c r="R6" s="102">
        <v>1036.9</v>
      </c>
      <c r="S6" s="102">
        <v>1037</v>
      </c>
      <c r="T6" s="102">
        <v>1039.7</v>
      </c>
      <c r="U6" s="102">
        <v>1028.1</v>
      </c>
      <c r="V6" s="102">
        <v>1010.2302749552</v>
      </c>
      <c r="W6" s="102" t="s">
        <v>223</v>
      </c>
    </row>
    <row r="7" spans="2:23" ht="15">
      <c r="B7" s="11" t="s">
        <v>225</v>
      </c>
      <c r="C7" s="70" t="s">
        <v>5</v>
      </c>
      <c r="D7" s="102">
        <v>1665.7</v>
      </c>
      <c r="E7" s="102">
        <v>1716.2</v>
      </c>
      <c r="F7" s="102">
        <v>1739.4</v>
      </c>
      <c r="G7" s="102">
        <v>1817.8</v>
      </c>
      <c r="H7" s="102">
        <v>1902.9</v>
      </c>
      <c r="I7" s="102">
        <v>1972.5</v>
      </c>
      <c r="J7" s="102">
        <v>2020.2</v>
      </c>
      <c r="K7" s="102">
        <v>2008.9</v>
      </c>
      <c r="L7" s="102">
        <v>2016.6</v>
      </c>
      <c r="M7" s="102">
        <v>2012.6</v>
      </c>
      <c r="N7" s="102">
        <v>2012.5</v>
      </c>
      <c r="O7" s="102">
        <v>1999.7</v>
      </c>
      <c r="P7" s="102">
        <v>1973.4</v>
      </c>
      <c r="Q7" s="102">
        <v>1974.8</v>
      </c>
      <c r="R7" s="102">
        <v>1955.1</v>
      </c>
      <c r="S7" s="102">
        <v>1942.7</v>
      </c>
      <c r="T7" s="102">
        <v>1933.4</v>
      </c>
      <c r="U7" s="102">
        <v>1774.67</v>
      </c>
      <c r="V7" s="102">
        <v>1744.17805278534</v>
      </c>
      <c r="W7" s="102" t="s">
        <v>223</v>
      </c>
    </row>
    <row r="8" spans="1:23" ht="15">
      <c r="A8" s="25" t="s">
        <v>2</v>
      </c>
      <c r="D8" s="90"/>
      <c r="E8" s="90"/>
      <c r="F8" s="90"/>
      <c r="G8" s="90"/>
      <c r="H8" s="90"/>
      <c r="I8" s="90"/>
      <c r="J8" s="90"/>
      <c r="K8" s="90"/>
      <c r="L8" s="90"/>
      <c r="M8" s="90"/>
      <c r="N8" s="90"/>
      <c r="O8" s="90"/>
      <c r="P8" s="90"/>
      <c r="Q8" s="90"/>
      <c r="R8" s="90"/>
      <c r="S8" s="90"/>
      <c r="T8" s="90"/>
      <c r="U8" s="90"/>
      <c r="V8" s="90"/>
      <c r="W8" s="90"/>
    </row>
    <row r="9" spans="1:23" ht="15">
      <c r="A9" s="23" t="s">
        <v>46</v>
      </c>
      <c r="D9" s="90"/>
      <c r="E9" s="90"/>
      <c r="F9" s="90"/>
      <c r="G9" s="90"/>
      <c r="H9" s="90"/>
      <c r="I9" s="90"/>
      <c r="J9" s="90"/>
      <c r="K9" s="90"/>
      <c r="L9" s="90"/>
      <c r="M9" s="90"/>
      <c r="N9" s="90"/>
      <c r="O9" s="90"/>
      <c r="P9" s="90"/>
      <c r="Q9" s="90"/>
      <c r="R9" s="90"/>
      <c r="S9" s="90"/>
      <c r="T9" s="90"/>
      <c r="U9" s="90"/>
      <c r="V9" s="90"/>
      <c r="W9" s="90"/>
    </row>
    <row r="10" spans="2:23" ht="15">
      <c r="B10" s="24" t="s">
        <v>43</v>
      </c>
      <c r="C10" s="70" t="s">
        <v>5</v>
      </c>
      <c r="D10" s="101">
        <v>31.4</v>
      </c>
      <c r="E10" s="101">
        <v>46.3</v>
      </c>
      <c r="F10" s="101">
        <v>65.6</v>
      </c>
      <c r="G10" s="101">
        <v>67.3</v>
      </c>
      <c r="H10" s="101">
        <v>76.1</v>
      </c>
      <c r="I10" s="101">
        <v>66</v>
      </c>
      <c r="J10" s="101">
        <v>43.2</v>
      </c>
      <c r="K10" s="101">
        <v>20.8</v>
      </c>
      <c r="L10" s="101">
        <v>7.9</v>
      </c>
      <c r="M10" s="101">
        <v>3.6</v>
      </c>
      <c r="N10" s="101">
        <v>2</v>
      </c>
      <c r="O10" s="101">
        <v>1.3</v>
      </c>
      <c r="P10" s="101">
        <v>0.5</v>
      </c>
      <c r="Q10" s="101">
        <v>0</v>
      </c>
      <c r="R10" s="101">
        <v>0.1</v>
      </c>
      <c r="S10" s="101">
        <v>1.5</v>
      </c>
      <c r="T10" s="101">
        <v>0.1</v>
      </c>
      <c r="U10" s="101">
        <v>0.3</v>
      </c>
      <c r="V10" s="101">
        <v>0.43387</v>
      </c>
      <c r="W10" s="101" t="s">
        <v>223</v>
      </c>
    </row>
    <row r="11" spans="2:23" ht="15">
      <c r="B11" s="24" t="s">
        <v>44</v>
      </c>
      <c r="C11" s="70" t="s">
        <v>5</v>
      </c>
      <c r="D11" s="101">
        <v>10.9</v>
      </c>
      <c r="E11" s="101">
        <v>7.3</v>
      </c>
      <c r="F11" s="101">
        <v>6.5</v>
      </c>
      <c r="G11" s="101">
        <v>11.1</v>
      </c>
      <c r="H11" s="101">
        <v>10.5</v>
      </c>
      <c r="I11" s="101">
        <v>6.3</v>
      </c>
      <c r="J11" s="101">
        <v>6.4</v>
      </c>
      <c r="K11" s="101">
        <v>2.7</v>
      </c>
      <c r="L11" s="101">
        <v>1.7</v>
      </c>
      <c r="M11" s="101">
        <v>0.7</v>
      </c>
      <c r="N11" s="101">
        <v>0.3</v>
      </c>
      <c r="O11" s="101">
        <v>0.3</v>
      </c>
      <c r="P11" s="101">
        <v>0.4</v>
      </c>
      <c r="Q11" s="101">
        <v>1.6</v>
      </c>
      <c r="R11" s="101">
        <v>0.6</v>
      </c>
      <c r="S11" s="101">
        <v>1.7</v>
      </c>
      <c r="T11" s="101">
        <v>2.8</v>
      </c>
      <c r="U11" s="101">
        <v>1.2</v>
      </c>
      <c r="V11" s="101">
        <v>1.07927</v>
      </c>
      <c r="W11" s="101" t="s">
        <v>223</v>
      </c>
    </row>
    <row r="12" spans="2:23" ht="15">
      <c r="B12" s="11" t="s">
        <v>225</v>
      </c>
      <c r="C12" s="70" t="s">
        <v>5</v>
      </c>
      <c r="D12" s="101">
        <v>42.3</v>
      </c>
      <c r="E12" s="101">
        <v>53.6</v>
      </c>
      <c r="F12" s="101">
        <v>72</v>
      </c>
      <c r="G12" s="101">
        <v>78.4</v>
      </c>
      <c r="H12" s="101">
        <v>86.6</v>
      </c>
      <c r="I12" s="101">
        <v>72.3</v>
      </c>
      <c r="J12" s="101">
        <v>49.7</v>
      </c>
      <c r="K12" s="101">
        <v>23.5</v>
      </c>
      <c r="L12" s="101">
        <v>9.6</v>
      </c>
      <c r="M12" s="101">
        <v>4.2</v>
      </c>
      <c r="N12" s="101">
        <v>2.3</v>
      </c>
      <c r="O12" s="101">
        <v>1.6</v>
      </c>
      <c r="P12" s="101">
        <v>0.9</v>
      </c>
      <c r="Q12" s="101">
        <v>1.6</v>
      </c>
      <c r="R12" s="101">
        <v>0.7</v>
      </c>
      <c r="S12" s="101">
        <v>3.1</v>
      </c>
      <c r="T12" s="101">
        <v>2.8</v>
      </c>
      <c r="U12" s="101">
        <v>1.5</v>
      </c>
      <c r="V12" s="101">
        <v>1.51314</v>
      </c>
      <c r="W12" s="101" t="s">
        <v>223</v>
      </c>
    </row>
    <row r="13" spans="1:23" ht="15">
      <c r="A13" s="25" t="s">
        <v>2</v>
      </c>
      <c r="D13" s="90"/>
      <c r="E13" s="90"/>
      <c r="F13" s="90"/>
      <c r="G13" s="90"/>
      <c r="H13" s="90"/>
      <c r="I13" s="90"/>
      <c r="J13" s="90"/>
      <c r="K13" s="90"/>
      <c r="L13" s="90"/>
      <c r="M13" s="90"/>
      <c r="N13" s="90"/>
      <c r="O13" s="90"/>
      <c r="P13" s="90"/>
      <c r="Q13" s="90"/>
      <c r="R13" s="90"/>
      <c r="S13" s="90"/>
      <c r="T13" s="90"/>
      <c r="U13" s="90"/>
      <c r="V13" s="90"/>
      <c r="W13" s="90"/>
    </row>
    <row r="14" spans="1:23" ht="15">
      <c r="A14" s="23" t="s">
        <v>47</v>
      </c>
      <c r="D14" s="90"/>
      <c r="E14" s="90"/>
      <c r="F14" s="90"/>
      <c r="G14" s="90"/>
      <c r="H14" s="90"/>
      <c r="I14" s="90"/>
      <c r="J14" s="90"/>
      <c r="K14" s="90"/>
      <c r="L14" s="90"/>
      <c r="M14" s="90"/>
      <c r="N14" s="90"/>
      <c r="O14" s="90"/>
      <c r="P14" s="90"/>
      <c r="Q14" s="90"/>
      <c r="R14" s="90"/>
      <c r="S14" s="90"/>
      <c r="T14" s="90"/>
      <c r="U14" s="90"/>
      <c r="V14" s="90"/>
      <c r="W14" s="90"/>
    </row>
    <row r="15" spans="2:23" ht="15">
      <c r="B15" s="24" t="s">
        <v>48</v>
      </c>
      <c r="C15" s="68" t="s">
        <v>308</v>
      </c>
      <c r="D15" s="102">
        <v>10314.0459259112</v>
      </c>
      <c r="E15" s="102">
        <v>10090.2937990523</v>
      </c>
      <c r="F15" s="102">
        <v>9866.41209777379</v>
      </c>
      <c r="G15" s="102">
        <v>8575.42450706076</v>
      </c>
      <c r="H15" s="102">
        <v>8550.64239726725</v>
      </c>
      <c r="I15" s="102">
        <v>8940.1683437351</v>
      </c>
      <c r="J15" s="102">
        <v>7738.68065971503</v>
      </c>
      <c r="K15" s="102">
        <v>6589.02211725525</v>
      </c>
      <c r="L15" s="102">
        <v>6326.30681929152</v>
      </c>
      <c r="M15" s="102">
        <v>4482.38666069152</v>
      </c>
      <c r="N15" s="102">
        <v>3747.883508</v>
      </c>
      <c r="O15" s="102">
        <v>3930.02453195035</v>
      </c>
      <c r="P15" s="102">
        <v>3899.71057944699</v>
      </c>
      <c r="Q15" s="102">
        <v>3958.0886049179</v>
      </c>
      <c r="R15" s="102">
        <v>4155.0423827</v>
      </c>
      <c r="S15" s="102">
        <v>4093.05849858253</v>
      </c>
      <c r="T15" s="102">
        <v>3868.1808850989</v>
      </c>
      <c r="U15" s="102">
        <v>3546.05980186558</v>
      </c>
      <c r="V15" s="102">
        <v>3327.62169118942</v>
      </c>
      <c r="W15" s="102" t="s">
        <v>223</v>
      </c>
    </row>
    <row r="16" spans="2:23" ht="15">
      <c r="B16" s="24" t="s">
        <v>49</v>
      </c>
      <c r="C16" s="68" t="s">
        <v>308</v>
      </c>
      <c r="D16" s="102">
        <v>1594.22665</v>
      </c>
      <c r="E16" s="102">
        <v>1819.02356666667</v>
      </c>
      <c r="F16" s="102">
        <v>2936.413</v>
      </c>
      <c r="G16" s="102">
        <v>3779.33</v>
      </c>
      <c r="H16" s="102">
        <v>4051.77506900341</v>
      </c>
      <c r="I16" s="102">
        <v>4270.421</v>
      </c>
      <c r="J16" s="102">
        <v>4746.435</v>
      </c>
      <c r="K16" s="102">
        <v>4555.160742</v>
      </c>
      <c r="L16" s="102">
        <v>5224.212249</v>
      </c>
      <c r="M16" s="102">
        <v>5065.832649</v>
      </c>
      <c r="N16" s="102">
        <v>5505.61890427793</v>
      </c>
      <c r="O16" s="102">
        <v>6969.18738726857</v>
      </c>
      <c r="P16" s="102">
        <v>8461.19091735808</v>
      </c>
      <c r="Q16" s="102">
        <v>9778.88142977613</v>
      </c>
      <c r="R16" s="102">
        <v>11362.16956878</v>
      </c>
      <c r="S16" s="102">
        <v>11266.2374239</v>
      </c>
      <c r="T16" s="102">
        <v>11589.593758</v>
      </c>
      <c r="U16" s="102">
        <v>8343.1887139869</v>
      </c>
      <c r="V16" s="102">
        <v>7003.79703072152</v>
      </c>
      <c r="W16" s="102" t="s">
        <v>223</v>
      </c>
    </row>
    <row r="17" spans="2:23" ht="15">
      <c r="B17" s="24" t="s">
        <v>50</v>
      </c>
      <c r="C17" s="68" t="s">
        <v>308</v>
      </c>
      <c r="D17" s="102">
        <v>11908.2725759112</v>
      </c>
      <c r="E17" s="102">
        <v>11909.3173657189</v>
      </c>
      <c r="F17" s="102">
        <v>12802.8250977738</v>
      </c>
      <c r="G17" s="102">
        <v>12354.7545070608</v>
      </c>
      <c r="H17" s="102">
        <v>12602.4174662707</v>
      </c>
      <c r="I17" s="102">
        <v>13210.5893437351</v>
      </c>
      <c r="J17" s="102">
        <v>12485.115659715</v>
      </c>
      <c r="K17" s="102">
        <v>11144.1828592553</v>
      </c>
      <c r="L17" s="102">
        <v>11550.5190682915</v>
      </c>
      <c r="M17" s="102">
        <v>9548.21930969152</v>
      </c>
      <c r="N17" s="102">
        <v>9253.50241227793</v>
      </c>
      <c r="O17" s="102">
        <v>10899.2119192189</v>
      </c>
      <c r="P17" s="102">
        <v>12360.9014968051</v>
      </c>
      <c r="Q17" s="102">
        <v>13736.970034694</v>
      </c>
      <c r="R17" s="102">
        <v>15517.21195148</v>
      </c>
      <c r="S17" s="102">
        <v>15359.2959224825</v>
      </c>
      <c r="T17" s="102">
        <v>15457.7746430989</v>
      </c>
      <c r="U17" s="102">
        <v>11889.2485158525</v>
      </c>
      <c r="V17" s="102">
        <v>10331.4187219109</v>
      </c>
      <c r="W17" s="102">
        <v>10769.0228066477</v>
      </c>
    </row>
    <row r="18" spans="2:23" ht="15">
      <c r="B18" s="24" t="s">
        <v>44</v>
      </c>
      <c r="C18" s="68" t="s">
        <v>308</v>
      </c>
      <c r="D18" s="102">
        <v>13910.75322</v>
      </c>
      <c r="E18" s="102">
        <v>14588.6427775037</v>
      </c>
      <c r="F18" s="102">
        <v>14195.5327791233</v>
      </c>
      <c r="G18" s="102">
        <v>14379.4010706301</v>
      </c>
      <c r="H18" s="102">
        <v>14589.5885867815</v>
      </c>
      <c r="I18" s="102">
        <v>15157.1684981297</v>
      </c>
      <c r="J18" s="102">
        <v>13313.6876701095</v>
      </c>
      <c r="K18" s="102">
        <v>14418.4963941644</v>
      </c>
      <c r="L18" s="102">
        <v>14981.0727118541</v>
      </c>
      <c r="M18" s="102">
        <v>13948.6608954851</v>
      </c>
      <c r="N18" s="102">
        <v>13618.2836333501</v>
      </c>
      <c r="O18" s="102">
        <v>14366.84397036</v>
      </c>
      <c r="P18" s="102">
        <v>14929.0625027765</v>
      </c>
      <c r="Q18" s="102">
        <v>16346.0479855126</v>
      </c>
      <c r="R18" s="102">
        <v>17688.9702497618</v>
      </c>
      <c r="S18" s="102">
        <v>17580.0081394689</v>
      </c>
      <c r="T18" s="102">
        <v>17141.6985211946</v>
      </c>
      <c r="U18" s="102">
        <v>17591.8571168031</v>
      </c>
      <c r="V18" s="102">
        <v>16765.7355595437</v>
      </c>
      <c r="W18" s="102">
        <v>14850.7165961898</v>
      </c>
    </row>
    <row r="19" spans="2:23" ht="15">
      <c r="B19" s="24" t="s">
        <v>45</v>
      </c>
      <c r="C19" s="68" t="s">
        <v>308</v>
      </c>
      <c r="D19" s="102">
        <v>25819.0257959112</v>
      </c>
      <c r="E19" s="102">
        <v>26497.9601432226</v>
      </c>
      <c r="F19" s="102">
        <v>26998.3578768971</v>
      </c>
      <c r="G19" s="102">
        <v>26734.1555776909</v>
      </c>
      <c r="H19" s="102">
        <v>27192.0060530522</v>
      </c>
      <c r="I19" s="102">
        <v>28367.7578418648</v>
      </c>
      <c r="J19" s="102">
        <v>25798.8033298245</v>
      </c>
      <c r="K19" s="102">
        <v>25562.6792534197</v>
      </c>
      <c r="L19" s="102">
        <v>26531.5917801456</v>
      </c>
      <c r="M19" s="102">
        <v>23496.8802051766</v>
      </c>
      <c r="N19" s="102">
        <v>22871.786045628</v>
      </c>
      <c r="O19" s="102">
        <v>25266.0558895789</v>
      </c>
      <c r="P19" s="102">
        <v>27289.9639995816</v>
      </c>
      <c r="Q19" s="102">
        <v>30083.0180202066</v>
      </c>
      <c r="R19" s="102">
        <v>33206.1822012418</v>
      </c>
      <c r="S19" s="102">
        <v>32939.3040619514</v>
      </c>
      <c r="T19" s="102">
        <v>32599.4731642935</v>
      </c>
      <c r="U19" s="102">
        <v>29481.1056326556</v>
      </c>
      <c r="V19" s="102">
        <v>27097.1542814546</v>
      </c>
      <c r="W19" s="102">
        <v>25619.7394028375</v>
      </c>
    </row>
    <row r="20" spans="1:23" ht="15">
      <c r="A20" s="25" t="s">
        <v>2</v>
      </c>
      <c r="B20" s="24"/>
      <c r="D20" s="90"/>
      <c r="E20" s="90"/>
      <c r="F20" s="90"/>
      <c r="G20" s="90"/>
      <c r="H20" s="90"/>
      <c r="I20" s="90"/>
      <c r="J20" s="90"/>
      <c r="K20" s="90"/>
      <c r="L20" s="90"/>
      <c r="M20" s="90"/>
      <c r="N20" s="90"/>
      <c r="O20" s="90"/>
      <c r="P20" s="90"/>
      <c r="Q20" s="90"/>
      <c r="R20" s="90"/>
      <c r="S20" s="90"/>
      <c r="T20" s="90"/>
      <c r="U20" s="90"/>
      <c r="V20" s="90"/>
      <c r="W20" s="90"/>
    </row>
    <row r="21" spans="1:23" ht="15">
      <c r="A21" s="23" t="s">
        <v>51</v>
      </c>
      <c r="B21" s="24"/>
      <c r="D21" s="90"/>
      <c r="E21" s="90"/>
      <c r="F21" s="90"/>
      <c r="G21" s="90"/>
      <c r="H21" s="90"/>
      <c r="I21" s="90"/>
      <c r="J21" s="90"/>
      <c r="K21" s="90"/>
      <c r="L21" s="90"/>
      <c r="M21" s="90"/>
      <c r="N21" s="90"/>
      <c r="O21" s="90"/>
      <c r="P21" s="90"/>
      <c r="Q21" s="90"/>
      <c r="R21" s="90"/>
      <c r="S21" s="90"/>
      <c r="T21" s="90"/>
      <c r="U21" s="90"/>
      <c r="V21" s="90"/>
      <c r="W21" s="90"/>
    </row>
    <row r="22" spans="2:23" ht="15">
      <c r="B22" s="24" t="s">
        <v>43</v>
      </c>
      <c r="C22" s="70" t="s">
        <v>52</v>
      </c>
      <c r="D22" s="101">
        <v>698.406227753159</v>
      </c>
      <c r="E22" s="101">
        <v>732.027071959866</v>
      </c>
      <c r="F22" s="101">
        <v>811.350704635381</v>
      </c>
      <c r="G22" s="101">
        <v>825.524593227833</v>
      </c>
      <c r="H22" s="101">
        <v>843.230369512833</v>
      </c>
      <c r="I22" s="101">
        <v>946.718588921961</v>
      </c>
      <c r="J22" s="101">
        <v>936.303641672722</v>
      </c>
      <c r="K22" s="101">
        <v>855.780634781297</v>
      </c>
      <c r="L22" s="101">
        <v>896.352347255994</v>
      </c>
      <c r="M22" s="101">
        <v>744.944614897068</v>
      </c>
      <c r="N22" s="101">
        <v>695.151035138576</v>
      </c>
      <c r="O22" s="101">
        <v>822.02932494272</v>
      </c>
      <c r="P22" s="101">
        <v>961.382782484024</v>
      </c>
      <c r="Q22" s="101">
        <v>1076.32467154346</v>
      </c>
      <c r="R22" s="102">
        <v>1198.3374432179</v>
      </c>
      <c r="S22" s="102">
        <v>1237.39053173647</v>
      </c>
      <c r="T22" s="102">
        <v>1351.90652530421</v>
      </c>
      <c r="U22" s="102">
        <v>1147.66700543443</v>
      </c>
      <c r="V22" s="102">
        <v>957.995736906629</v>
      </c>
      <c r="W22" s="102">
        <v>1043.4280300575</v>
      </c>
    </row>
    <row r="23" spans="2:23" ht="15">
      <c r="B23" s="24" t="s">
        <v>44</v>
      </c>
      <c r="C23" s="70" t="s">
        <v>52</v>
      </c>
      <c r="D23" s="101">
        <v>777.438410046196</v>
      </c>
      <c r="E23" s="101">
        <v>839.319663299225</v>
      </c>
      <c r="F23" s="101">
        <v>842.916060516823</v>
      </c>
      <c r="G23" s="101">
        <v>847.598240087875</v>
      </c>
      <c r="H23" s="101">
        <v>869.954562861465</v>
      </c>
      <c r="I23" s="101">
        <v>893.58785104293</v>
      </c>
      <c r="J23" s="101">
        <v>826.949487284904</v>
      </c>
      <c r="K23" s="101">
        <v>922.856003788048</v>
      </c>
      <c r="L23" s="101">
        <v>959.345618933358</v>
      </c>
      <c r="M23" s="101">
        <v>878.632690381334</v>
      </c>
      <c r="N23" s="101">
        <v>838.873168712452</v>
      </c>
      <c r="O23" s="101">
        <v>1018.40624558089</v>
      </c>
      <c r="P23" s="102">
        <v>1063.87883869232</v>
      </c>
      <c r="Q23" s="102">
        <v>1193.72007252056</v>
      </c>
      <c r="R23" s="102">
        <v>1372.57966439796</v>
      </c>
      <c r="S23" s="102">
        <v>1430.42370699258</v>
      </c>
      <c r="T23" s="102">
        <v>1405.43802556269</v>
      </c>
      <c r="U23" s="102">
        <v>1411.57368704546</v>
      </c>
      <c r="V23" s="102">
        <v>1257.54339758627</v>
      </c>
      <c r="W23" s="102">
        <v>1175.02377026029</v>
      </c>
    </row>
    <row r="24" spans="2:23" ht="15">
      <c r="B24" s="24" t="s">
        <v>45</v>
      </c>
      <c r="C24" s="70" t="s">
        <v>52</v>
      </c>
      <c r="D24" s="102">
        <v>1475.84463779935</v>
      </c>
      <c r="E24" s="102">
        <v>1571.34673525909</v>
      </c>
      <c r="F24" s="102">
        <v>1654.2667651522</v>
      </c>
      <c r="G24" s="102">
        <v>1673.12283331571</v>
      </c>
      <c r="H24" s="102">
        <v>1713.1849323743</v>
      </c>
      <c r="I24" s="102">
        <v>1840.30643996489</v>
      </c>
      <c r="J24" s="102">
        <v>1763.25312895763</v>
      </c>
      <c r="K24" s="102">
        <v>1778.63663856934</v>
      </c>
      <c r="L24" s="102">
        <v>1855.69796618935</v>
      </c>
      <c r="M24" s="102">
        <v>1623.5773052784</v>
      </c>
      <c r="N24" s="102">
        <v>1534.02420385103</v>
      </c>
      <c r="O24" s="102">
        <v>1840.43557052361</v>
      </c>
      <c r="P24" s="102">
        <v>2025.26162117634</v>
      </c>
      <c r="Q24" s="102">
        <v>2270.04474406402</v>
      </c>
      <c r="R24" s="102">
        <v>2570.91710761586</v>
      </c>
      <c r="S24" s="102">
        <v>2667.81423872905</v>
      </c>
      <c r="T24" s="102">
        <v>2757.3445508669</v>
      </c>
      <c r="U24" s="102">
        <v>2559.24069247989</v>
      </c>
      <c r="V24" s="102">
        <v>2215.5391344929</v>
      </c>
      <c r="W24" s="102">
        <v>2218.45180031779</v>
      </c>
    </row>
    <row r="25" spans="1:23" ht="15">
      <c r="A25" s="25" t="s">
        <v>2</v>
      </c>
      <c r="D25" s="90"/>
      <c r="E25" s="90"/>
      <c r="F25" s="90"/>
      <c r="G25" s="90"/>
      <c r="H25" s="90"/>
      <c r="I25" s="90"/>
      <c r="J25" s="90"/>
      <c r="K25" s="90"/>
      <c r="L25" s="90"/>
      <c r="M25" s="90"/>
      <c r="N25" s="90"/>
      <c r="O25" s="90"/>
      <c r="P25" s="90"/>
      <c r="Q25" s="90"/>
      <c r="R25" s="90"/>
      <c r="S25" s="90"/>
      <c r="T25" s="90"/>
      <c r="U25" s="90"/>
      <c r="V25" s="90"/>
      <c r="W25" s="90"/>
    </row>
    <row r="26" spans="1:23" ht="15">
      <c r="A26" s="23" t="s">
        <v>53</v>
      </c>
      <c r="D26" s="90"/>
      <c r="E26" s="90"/>
      <c r="F26" s="90"/>
      <c r="G26" s="90"/>
      <c r="H26" s="90"/>
      <c r="I26" s="90"/>
      <c r="J26" s="90"/>
      <c r="K26" s="90"/>
      <c r="L26" s="90"/>
      <c r="M26" s="90"/>
      <c r="N26" s="90"/>
      <c r="O26" s="90"/>
      <c r="P26" s="90"/>
      <c r="Q26" s="90"/>
      <c r="R26" s="90"/>
      <c r="S26" s="90"/>
      <c r="T26" s="90"/>
      <c r="U26" s="90"/>
      <c r="V26" s="90"/>
      <c r="W26" s="90"/>
    </row>
    <row r="27" spans="2:23" ht="15">
      <c r="B27" s="11" t="s">
        <v>226</v>
      </c>
      <c r="C27" s="68" t="s">
        <v>308</v>
      </c>
      <c r="D27" s="102">
        <v>4667.7657124</v>
      </c>
      <c r="E27" s="102">
        <v>4988.7647136</v>
      </c>
      <c r="F27" s="102">
        <v>4940.099294</v>
      </c>
      <c r="G27" s="102">
        <v>5031.91914936</v>
      </c>
      <c r="H27" s="102">
        <v>5163.2713485</v>
      </c>
      <c r="I27" s="102">
        <v>5372</v>
      </c>
      <c r="J27" s="102">
        <v>5004.99439589776</v>
      </c>
      <c r="K27" s="102">
        <v>5465.90837060924</v>
      </c>
      <c r="L27" s="102">
        <v>4556.44224279139</v>
      </c>
      <c r="M27" s="102">
        <v>4391.72869893484</v>
      </c>
      <c r="N27" s="102">
        <v>4593.19882608455</v>
      </c>
      <c r="O27" s="102">
        <v>4758.48209104836</v>
      </c>
      <c r="P27" s="102">
        <v>4810.29996070823</v>
      </c>
      <c r="Q27" s="102">
        <v>4725.27805266569</v>
      </c>
      <c r="R27" s="102">
        <v>4772.8638899184</v>
      </c>
      <c r="S27" s="102">
        <v>4702.14631516242</v>
      </c>
      <c r="T27" s="102">
        <v>4507.1830217548</v>
      </c>
      <c r="U27" s="102">
        <v>4376.68200521331</v>
      </c>
      <c r="V27" s="102">
        <v>4528.81742470472</v>
      </c>
      <c r="W27" s="102" t="s">
        <v>223</v>
      </c>
    </row>
    <row r="28" spans="2:23" ht="15">
      <c r="B28" s="11" t="s">
        <v>227</v>
      </c>
      <c r="C28" s="68" t="s">
        <v>308</v>
      </c>
      <c r="D28" s="102">
        <v>1711.57712</v>
      </c>
      <c r="E28" s="102" t="s">
        <v>223</v>
      </c>
      <c r="F28" s="102" t="s">
        <v>223</v>
      </c>
      <c r="G28" s="102" t="s">
        <v>223</v>
      </c>
      <c r="H28" s="102" t="s">
        <v>223</v>
      </c>
      <c r="I28" s="102" t="s">
        <v>223</v>
      </c>
      <c r="J28" s="102" t="s">
        <v>223</v>
      </c>
      <c r="K28" s="102" t="s">
        <v>223</v>
      </c>
      <c r="L28" s="102" t="s">
        <v>223</v>
      </c>
      <c r="M28" s="102" t="s">
        <v>223</v>
      </c>
      <c r="N28" s="102" t="s">
        <v>223</v>
      </c>
      <c r="O28" s="102" t="s">
        <v>223</v>
      </c>
      <c r="P28" s="102" t="s">
        <v>223</v>
      </c>
      <c r="Q28" s="102" t="s">
        <v>223</v>
      </c>
      <c r="R28" s="102" t="s">
        <v>223</v>
      </c>
      <c r="S28" s="102" t="s">
        <v>223</v>
      </c>
      <c r="T28" s="102" t="s">
        <v>223</v>
      </c>
      <c r="U28" s="102" t="s">
        <v>223</v>
      </c>
      <c r="V28" s="102" t="s">
        <v>223</v>
      </c>
      <c r="W28" s="102" t="s">
        <v>223</v>
      </c>
    </row>
    <row r="29" spans="2:23" ht="15">
      <c r="B29" s="24" t="s">
        <v>56</v>
      </c>
      <c r="C29" s="70" t="s">
        <v>57</v>
      </c>
      <c r="D29" s="102">
        <v>3061</v>
      </c>
      <c r="E29" s="102">
        <v>3164</v>
      </c>
      <c r="F29" s="102">
        <v>3244</v>
      </c>
      <c r="G29" s="102">
        <v>3207</v>
      </c>
      <c r="H29" s="102">
        <v>3201</v>
      </c>
      <c r="I29" s="102">
        <v>3278</v>
      </c>
      <c r="J29" s="102">
        <v>3275</v>
      </c>
      <c r="K29" s="102">
        <v>3013.332</v>
      </c>
      <c r="L29" s="102">
        <v>3154.897</v>
      </c>
      <c r="M29" s="102">
        <v>3191.1</v>
      </c>
      <c r="N29" s="102">
        <v>3016</v>
      </c>
      <c r="O29" s="102">
        <v>3037</v>
      </c>
      <c r="P29" s="102">
        <v>3142</v>
      </c>
      <c r="Q29" s="102">
        <v>3224</v>
      </c>
      <c r="R29" s="102">
        <v>3235</v>
      </c>
      <c r="S29" s="102">
        <v>3225.107247</v>
      </c>
      <c r="T29" s="102">
        <v>3212.698911</v>
      </c>
      <c r="U29" s="102">
        <v>3061</v>
      </c>
      <c r="V29" s="102">
        <v>2951.1207</v>
      </c>
      <c r="W29" s="102" t="s">
        <v>223</v>
      </c>
    </row>
    <row r="30" spans="1:23" ht="15">
      <c r="A30" s="25" t="s">
        <v>2</v>
      </c>
      <c r="D30" s="90"/>
      <c r="E30" s="90"/>
      <c r="F30" s="90"/>
      <c r="G30" s="90"/>
      <c r="H30" s="90"/>
      <c r="I30" s="90"/>
      <c r="J30" s="90"/>
      <c r="K30" s="90"/>
      <c r="L30" s="90"/>
      <c r="M30" s="90"/>
      <c r="N30" s="90"/>
      <c r="O30" s="90"/>
      <c r="P30" s="90"/>
      <c r="Q30" s="90"/>
      <c r="R30" s="90"/>
      <c r="S30" s="90"/>
      <c r="T30" s="90"/>
      <c r="U30" s="90"/>
      <c r="V30" s="90"/>
      <c r="W30" s="90"/>
    </row>
    <row r="31" ht="15">
      <c r="A31" s="23" t="s">
        <v>58</v>
      </c>
    </row>
    <row r="32" spans="2:23" ht="15">
      <c r="B32" s="11" t="s">
        <v>226</v>
      </c>
      <c r="C32" s="68" t="s">
        <v>308</v>
      </c>
      <c r="D32" s="102">
        <v>5345.3867124</v>
      </c>
      <c r="E32" s="102">
        <v>5695.8812336</v>
      </c>
      <c r="F32" s="102">
        <v>5537.261044</v>
      </c>
      <c r="G32" s="102">
        <v>5375.31715936</v>
      </c>
      <c r="H32" s="102">
        <v>5312.1011665</v>
      </c>
      <c r="I32" s="102">
        <v>5729.895933</v>
      </c>
      <c r="J32" s="102">
        <v>5018.65491889776</v>
      </c>
      <c r="K32" s="102">
        <v>5441.46878760924</v>
      </c>
      <c r="L32" s="102">
        <v>4701.70608279139</v>
      </c>
      <c r="M32" s="102">
        <v>4790.06063993484</v>
      </c>
      <c r="N32" s="102">
        <v>4969.62061908455</v>
      </c>
      <c r="O32" s="102">
        <v>5059.58929604836</v>
      </c>
      <c r="P32" s="102">
        <v>5160.47407470823</v>
      </c>
      <c r="Q32" s="102">
        <v>5130.01462766569</v>
      </c>
      <c r="R32" s="102">
        <v>5095.8262139184</v>
      </c>
      <c r="S32" s="102">
        <v>5270.48385216242</v>
      </c>
      <c r="T32" s="102">
        <v>5138.6161577548</v>
      </c>
      <c r="U32" s="102">
        <v>4646.78008221331</v>
      </c>
      <c r="V32" s="102">
        <v>4962.98803170472</v>
      </c>
      <c r="W32" s="102" t="s">
        <v>223</v>
      </c>
    </row>
    <row r="33" spans="2:23" ht="15">
      <c r="B33" s="11" t="s">
        <v>228</v>
      </c>
      <c r="C33" s="68" t="s">
        <v>308</v>
      </c>
      <c r="D33" s="102">
        <v>1948.899155</v>
      </c>
      <c r="E33" s="102">
        <v>1874.948928</v>
      </c>
      <c r="F33" s="102">
        <v>1729.297918</v>
      </c>
      <c r="G33" s="102">
        <v>1877.68388</v>
      </c>
      <c r="H33" s="102">
        <v>1855.441682</v>
      </c>
      <c r="I33" s="102">
        <v>1942.703238</v>
      </c>
      <c r="J33" s="102">
        <v>1577.957166</v>
      </c>
      <c r="K33" s="102">
        <v>1703.140387</v>
      </c>
      <c r="L33" s="102">
        <v>1869.6534692</v>
      </c>
      <c r="M33" s="102">
        <v>1815.2279764</v>
      </c>
      <c r="N33" s="102">
        <v>1777.42859</v>
      </c>
      <c r="O33" s="102">
        <v>1729.6577102</v>
      </c>
      <c r="P33" s="102">
        <v>1938.916039</v>
      </c>
      <c r="Q33" s="102">
        <v>2107.645853</v>
      </c>
      <c r="R33" s="102">
        <v>2231.490142</v>
      </c>
      <c r="S33" s="102" t="s">
        <v>223</v>
      </c>
      <c r="T33" s="102" t="s">
        <v>223</v>
      </c>
      <c r="U33" s="102" t="s">
        <v>223</v>
      </c>
      <c r="V33" s="102" t="s">
        <v>223</v>
      </c>
      <c r="W33" s="102" t="s">
        <v>223</v>
      </c>
    </row>
    <row r="34" spans="2:23" ht="15">
      <c r="B34" s="24" t="s">
        <v>56</v>
      </c>
      <c r="C34" s="70" t="s">
        <v>57</v>
      </c>
      <c r="D34" s="102">
        <v>3783.15741068738</v>
      </c>
      <c r="E34" s="102">
        <v>4107.54483311769</v>
      </c>
      <c r="F34" s="102">
        <v>4349.23013725491</v>
      </c>
      <c r="G34" s="102">
        <v>4518.57539026738</v>
      </c>
      <c r="H34" s="102">
        <v>4271.92181770683</v>
      </c>
      <c r="I34" s="102">
        <v>4335.95449422338</v>
      </c>
      <c r="J34" s="102">
        <v>4172.37064022924</v>
      </c>
      <c r="K34" s="102">
        <v>3861.44507491923</v>
      </c>
      <c r="L34" s="102">
        <v>4011.35753467731</v>
      </c>
      <c r="M34" s="102">
        <v>3803.62835420214</v>
      </c>
      <c r="N34" s="102">
        <v>3680.92802041934</v>
      </c>
      <c r="O34" s="102">
        <v>3562.20293120794</v>
      </c>
      <c r="P34" s="102">
        <v>3618.7462290631</v>
      </c>
      <c r="Q34" s="102">
        <v>3681.30104900478</v>
      </c>
      <c r="R34" s="102">
        <v>3499.12871787495</v>
      </c>
      <c r="S34" s="102">
        <v>3518.82657955998</v>
      </c>
      <c r="T34" s="102">
        <v>3479.64987810605</v>
      </c>
      <c r="U34" s="102">
        <v>3284.32146833052</v>
      </c>
      <c r="V34" s="102">
        <v>3078.33039922411</v>
      </c>
      <c r="W34" s="102" t="s">
        <v>223</v>
      </c>
    </row>
    <row r="35" ht="15">
      <c r="A35" s="25" t="s">
        <v>2</v>
      </c>
    </row>
    <row r="36" spans="4:23" ht="15">
      <c r="D36" s="90"/>
      <c r="E36" s="90"/>
      <c r="F36" s="90"/>
      <c r="G36" s="90"/>
      <c r="H36" s="90"/>
      <c r="I36" s="90"/>
      <c r="J36" s="90"/>
      <c r="K36" s="90"/>
      <c r="L36" s="90"/>
      <c r="M36" s="90"/>
      <c r="N36" s="90"/>
      <c r="O36" s="90"/>
      <c r="P36" s="90"/>
      <c r="Q36" s="90"/>
      <c r="R36" s="90"/>
      <c r="S36" s="90"/>
      <c r="T36" s="90"/>
      <c r="U36" s="90"/>
      <c r="V36" s="90"/>
      <c r="W36" s="90"/>
    </row>
    <row r="37" spans="1:23" ht="15">
      <c r="A37" s="22" t="s">
        <v>373</v>
      </c>
      <c r="C37" s="70" t="s">
        <v>59</v>
      </c>
      <c r="D37" s="102">
        <v>88.389646985</v>
      </c>
      <c r="E37" s="102">
        <v>94.65064632</v>
      </c>
      <c r="F37" s="102">
        <v>87.44900591</v>
      </c>
      <c r="G37" s="102">
        <v>86.7455648175</v>
      </c>
      <c r="H37" s="102">
        <v>87.01719519</v>
      </c>
      <c r="I37" s="102">
        <v>80.5592399075</v>
      </c>
      <c r="J37" s="102">
        <v>76.4743486825</v>
      </c>
      <c r="K37" s="102">
        <v>73.9901686925</v>
      </c>
      <c r="L37" s="102">
        <v>63.99039075</v>
      </c>
      <c r="M37" s="102">
        <v>64.8507590075</v>
      </c>
      <c r="N37" s="102">
        <v>61.3907454075</v>
      </c>
      <c r="O37" s="102">
        <v>70.3594974275</v>
      </c>
      <c r="P37" s="102">
        <v>64.4131085125</v>
      </c>
      <c r="Q37" s="102">
        <v>64.6093270575</v>
      </c>
      <c r="R37" s="102">
        <v>69.70031343</v>
      </c>
      <c r="S37" s="102">
        <v>76.209349415</v>
      </c>
      <c r="T37" s="102">
        <v>72.06807405</v>
      </c>
      <c r="U37" s="102">
        <v>72.684557715</v>
      </c>
      <c r="V37" s="102">
        <v>71.93124614</v>
      </c>
      <c r="W37" s="102">
        <v>63.609082275</v>
      </c>
    </row>
    <row r="38" spans="1:23" ht="15">
      <c r="A38" s="25" t="s">
        <v>2</v>
      </c>
      <c r="D38" s="102"/>
      <c r="E38" s="102"/>
      <c r="F38" s="102"/>
      <c r="G38" s="102"/>
      <c r="H38" s="102"/>
      <c r="I38" s="102"/>
      <c r="J38" s="102"/>
      <c r="K38" s="102"/>
      <c r="L38" s="102"/>
      <c r="M38" s="102"/>
      <c r="N38" s="102"/>
      <c r="O38" s="102"/>
      <c r="P38" s="102"/>
      <c r="Q38" s="102"/>
      <c r="R38" s="102"/>
      <c r="S38" s="102"/>
      <c r="T38" s="102"/>
      <c r="U38" s="102"/>
      <c r="V38" s="102"/>
      <c r="W38" s="102"/>
    </row>
    <row r="39" spans="1:23" ht="15">
      <c r="A39" s="23" t="s">
        <v>60</v>
      </c>
      <c r="D39" s="102"/>
      <c r="E39" s="102"/>
      <c r="F39" s="102"/>
      <c r="G39" s="102"/>
      <c r="H39" s="102"/>
      <c r="I39" s="102"/>
      <c r="J39" s="102"/>
      <c r="K39" s="102"/>
      <c r="L39" s="102"/>
      <c r="M39" s="102"/>
      <c r="N39" s="102"/>
      <c r="O39" s="102"/>
      <c r="P39" s="102"/>
      <c r="Q39" s="102"/>
      <c r="R39" s="102"/>
      <c r="S39" s="102"/>
      <c r="T39" s="102"/>
      <c r="U39" s="102"/>
      <c r="V39" s="102"/>
      <c r="W39" s="102"/>
    </row>
    <row r="40" spans="2:23" ht="15">
      <c r="B40" s="24" t="s">
        <v>61</v>
      </c>
      <c r="C40" s="70" t="s">
        <v>59</v>
      </c>
      <c r="D40" s="102">
        <v>113.743</v>
      </c>
      <c r="E40" s="102">
        <v>119.142</v>
      </c>
      <c r="F40" s="102">
        <v>106.49</v>
      </c>
      <c r="G40" s="102">
        <v>104.55</v>
      </c>
      <c r="H40" s="102">
        <v>106.92</v>
      </c>
      <c r="I40" s="102">
        <v>108.027</v>
      </c>
      <c r="J40" s="102">
        <v>93.12</v>
      </c>
      <c r="K40" s="102">
        <v>115.586</v>
      </c>
      <c r="L40" s="102">
        <v>100.549</v>
      </c>
      <c r="M40" s="102">
        <v>89.837</v>
      </c>
      <c r="N40" s="102">
        <v>95.633</v>
      </c>
      <c r="O40" s="102">
        <v>107.618</v>
      </c>
      <c r="P40" s="102">
        <v>117.124</v>
      </c>
      <c r="Q40" s="102">
        <v>116.381</v>
      </c>
      <c r="R40" s="102">
        <v>115.484</v>
      </c>
      <c r="S40" s="102">
        <v>121.49</v>
      </c>
      <c r="T40" s="102">
        <v>112.165</v>
      </c>
      <c r="U40" s="102">
        <v>102.161</v>
      </c>
      <c r="V40" s="102">
        <v>140.473</v>
      </c>
      <c r="W40" s="102" t="s">
        <v>223</v>
      </c>
    </row>
    <row r="41" spans="2:23" ht="15">
      <c r="B41" s="24" t="s">
        <v>62</v>
      </c>
      <c r="C41" s="70" t="s">
        <v>59</v>
      </c>
      <c r="D41" s="102">
        <v>172.346</v>
      </c>
      <c r="E41" s="102">
        <v>175.247</v>
      </c>
      <c r="F41" s="102">
        <v>160.261</v>
      </c>
      <c r="G41" s="102">
        <v>152.674</v>
      </c>
      <c r="H41" s="102">
        <v>152.771</v>
      </c>
      <c r="I41" s="102">
        <v>159.617</v>
      </c>
      <c r="J41" s="102">
        <v>132.751</v>
      </c>
      <c r="K41" s="102">
        <v>170.271</v>
      </c>
      <c r="L41" s="102">
        <v>162.499</v>
      </c>
      <c r="M41" s="102">
        <v>145.35</v>
      </c>
      <c r="N41" s="102">
        <v>166.027</v>
      </c>
      <c r="O41" s="102">
        <v>184.911</v>
      </c>
      <c r="P41" s="102">
        <v>219.289</v>
      </c>
      <c r="Q41" s="102">
        <v>234.44</v>
      </c>
      <c r="R41" s="102">
        <v>221.439</v>
      </c>
      <c r="S41" s="102">
        <v>229.897</v>
      </c>
      <c r="T41" s="102">
        <v>197.239</v>
      </c>
      <c r="U41" s="102">
        <v>173.088</v>
      </c>
      <c r="V41" s="102">
        <v>214.073</v>
      </c>
      <c r="W41" s="102" t="s">
        <v>223</v>
      </c>
    </row>
    <row r="42" spans="1:23" ht="15">
      <c r="A42" s="25" t="s">
        <v>2</v>
      </c>
      <c r="D42" s="102"/>
      <c r="E42" s="102"/>
      <c r="F42" s="102"/>
      <c r="G42" s="102"/>
      <c r="H42" s="102"/>
      <c r="I42" s="102"/>
      <c r="J42" s="102"/>
      <c r="K42" s="102"/>
      <c r="L42" s="102"/>
      <c r="M42" s="102"/>
      <c r="N42" s="102"/>
      <c r="O42" s="102"/>
      <c r="P42" s="102"/>
      <c r="Q42" s="102"/>
      <c r="R42" s="102"/>
      <c r="S42" s="102"/>
      <c r="T42" s="102"/>
      <c r="U42" s="102"/>
      <c r="V42" s="102"/>
      <c r="W42" s="102"/>
    </row>
    <row r="43" ht="15">
      <c r="A43" s="23" t="s">
        <v>63</v>
      </c>
    </row>
    <row r="44" spans="2:23" ht="15">
      <c r="B44" s="24" t="s">
        <v>54</v>
      </c>
      <c r="C44" s="68" t="s">
        <v>308</v>
      </c>
      <c r="D44" s="102">
        <v>750.954</v>
      </c>
      <c r="E44" s="102">
        <v>805.60452</v>
      </c>
      <c r="F44" s="102">
        <v>789.51675</v>
      </c>
      <c r="G44" s="102">
        <v>623.93001</v>
      </c>
      <c r="H44" s="102">
        <v>552.394818</v>
      </c>
      <c r="I44" s="102">
        <v>705.884753</v>
      </c>
      <c r="J44" s="102">
        <v>565.244843</v>
      </c>
      <c r="K44" s="102">
        <v>658.815277</v>
      </c>
      <c r="L44" s="102">
        <v>719.28238</v>
      </c>
      <c r="M44" s="102">
        <v>633.056551</v>
      </c>
      <c r="N44" s="102">
        <v>609.709613</v>
      </c>
      <c r="O44" s="102">
        <v>652.290835</v>
      </c>
      <c r="P44" s="102">
        <v>794.281724</v>
      </c>
      <c r="Q44" s="102">
        <v>686.826315</v>
      </c>
      <c r="R44" s="102">
        <v>624.107014</v>
      </c>
      <c r="S44" s="102">
        <v>808.848217</v>
      </c>
      <c r="T44" s="102">
        <v>831.093256</v>
      </c>
      <c r="U44" s="102">
        <v>504.797577</v>
      </c>
      <c r="V44" s="102">
        <v>607.508157</v>
      </c>
      <c r="W44" s="102">
        <v>974.447067</v>
      </c>
    </row>
    <row r="45" spans="2:23" ht="15">
      <c r="B45" s="24"/>
      <c r="C45" s="70" t="s">
        <v>52</v>
      </c>
      <c r="D45" s="102">
        <v>447.310187</v>
      </c>
      <c r="E45" s="102">
        <v>441.50412974</v>
      </c>
      <c r="F45" s="102">
        <v>439.15454097</v>
      </c>
      <c r="G45" s="102">
        <v>369.29515192</v>
      </c>
      <c r="H45" s="102">
        <v>360.49946053</v>
      </c>
      <c r="I45" s="102">
        <v>422.37967705</v>
      </c>
      <c r="J45" s="102">
        <v>343.98139123</v>
      </c>
      <c r="K45" s="102">
        <v>351.11987395</v>
      </c>
      <c r="L45" s="102">
        <v>372.96871345</v>
      </c>
      <c r="M45" s="102">
        <v>341.54193652</v>
      </c>
      <c r="N45" s="102">
        <v>316.86869889</v>
      </c>
      <c r="O45" s="102">
        <v>358.51569817</v>
      </c>
      <c r="P45" s="102">
        <v>449.79990933</v>
      </c>
      <c r="Q45" s="102">
        <v>397.44814885</v>
      </c>
      <c r="R45" s="102">
        <v>372.8837633</v>
      </c>
      <c r="S45" s="102">
        <v>451.4266998</v>
      </c>
      <c r="T45" s="102">
        <v>476.49446534</v>
      </c>
      <c r="U45" s="102">
        <v>312.63380101</v>
      </c>
      <c r="V45" s="102">
        <v>370.60383061</v>
      </c>
      <c r="W45" s="102">
        <v>790.89191104</v>
      </c>
    </row>
    <row r="46" spans="2:23" ht="15">
      <c r="B46" s="24" t="s">
        <v>55</v>
      </c>
      <c r="C46" s="68" t="s">
        <v>308</v>
      </c>
      <c r="D46" s="102">
        <v>378.325500340818</v>
      </c>
      <c r="E46" s="102">
        <v>336.542120315681</v>
      </c>
      <c r="F46" s="102">
        <v>368.569686437434</v>
      </c>
      <c r="G46" s="102">
        <v>453.122976893962</v>
      </c>
      <c r="H46" s="102">
        <v>520.259814701177</v>
      </c>
      <c r="I46" s="102">
        <v>500.289159368535</v>
      </c>
      <c r="J46" s="102">
        <v>407.217031736394</v>
      </c>
      <c r="K46" s="102">
        <v>441.396325021934</v>
      </c>
      <c r="L46" s="102">
        <v>502.98142149572</v>
      </c>
      <c r="M46" s="102">
        <v>578.037002767007</v>
      </c>
      <c r="N46" s="102">
        <v>529.641007266556</v>
      </c>
      <c r="O46" s="102">
        <v>549.947388516924</v>
      </c>
      <c r="P46" s="102">
        <v>621.987281131774</v>
      </c>
      <c r="Q46" s="102">
        <v>647.988114173042</v>
      </c>
      <c r="R46" s="102">
        <v>747.394965003312</v>
      </c>
      <c r="S46" s="102">
        <v>953.593101198175</v>
      </c>
      <c r="T46" s="102">
        <v>820.926251933351</v>
      </c>
      <c r="U46" s="102">
        <v>708.151316148955</v>
      </c>
      <c r="V46" s="102">
        <v>833.008906403765</v>
      </c>
      <c r="W46" s="102">
        <v>1032.86250889289</v>
      </c>
    </row>
    <row r="47" spans="2:23" ht="15">
      <c r="B47" s="24"/>
      <c r="C47" s="70" t="s">
        <v>52</v>
      </c>
      <c r="D47" s="102">
        <v>545.549944</v>
      </c>
      <c r="E47" s="102">
        <v>684.237966</v>
      </c>
      <c r="F47" s="102">
        <v>677.967275</v>
      </c>
      <c r="G47" s="102">
        <v>229.38295225</v>
      </c>
      <c r="H47" s="102">
        <v>283.17154636</v>
      </c>
      <c r="I47" s="102">
        <v>273.54407838</v>
      </c>
      <c r="J47" s="102">
        <v>258.51030807</v>
      </c>
      <c r="K47" s="102">
        <v>248.05918607</v>
      </c>
      <c r="L47" s="102">
        <v>289.27794808</v>
      </c>
      <c r="M47" s="102">
        <v>322.88161846</v>
      </c>
      <c r="N47" s="102">
        <v>311.48440131</v>
      </c>
      <c r="O47" s="102">
        <v>370.29086806</v>
      </c>
      <c r="P47" s="102">
        <v>439.34559744</v>
      </c>
      <c r="Q47" s="102">
        <v>489.32402213</v>
      </c>
      <c r="R47" s="102">
        <v>545.54994128</v>
      </c>
      <c r="S47" s="102">
        <v>684.23792936</v>
      </c>
      <c r="T47" s="102">
        <v>678.24216303</v>
      </c>
      <c r="U47" s="102">
        <v>642.32329507</v>
      </c>
      <c r="V47" s="102">
        <v>689.28656244</v>
      </c>
      <c r="W47" s="102">
        <v>934.85603848</v>
      </c>
    </row>
    <row r="48" spans="2:23" ht="15">
      <c r="B48" s="24" t="s">
        <v>56</v>
      </c>
      <c r="C48" s="70" t="s">
        <v>57</v>
      </c>
      <c r="D48" s="102">
        <v>1516.447924</v>
      </c>
      <c r="E48" s="102">
        <v>1453.150003</v>
      </c>
      <c r="F48" s="102">
        <v>1404.674502</v>
      </c>
      <c r="G48" s="102">
        <v>2125.36744038252</v>
      </c>
      <c r="H48" s="102">
        <v>1882.32082500754</v>
      </c>
      <c r="I48" s="102">
        <v>1853.50831446194</v>
      </c>
      <c r="J48" s="102">
        <v>1676.98482180182</v>
      </c>
      <c r="K48" s="102">
        <v>1748.60965196354</v>
      </c>
      <c r="L48" s="102">
        <v>1895.49308765813</v>
      </c>
      <c r="M48" s="102">
        <v>1745.77021091474</v>
      </c>
      <c r="N48" s="102">
        <v>1798.19457446493</v>
      </c>
      <c r="O48" s="102">
        <v>1728.72403909273</v>
      </c>
      <c r="P48" s="102">
        <v>1650.72235268148</v>
      </c>
      <c r="Q48" s="102">
        <v>1594.79016098759</v>
      </c>
      <c r="R48" s="102">
        <v>1516.48246624358</v>
      </c>
      <c r="S48" s="102">
        <v>1453.20042618385</v>
      </c>
      <c r="T48" s="102">
        <v>1404.84488769101</v>
      </c>
      <c r="U48" s="102">
        <v>1335.82052649481</v>
      </c>
      <c r="V48" s="102">
        <v>1138.11648401668</v>
      </c>
      <c r="W48" s="102">
        <v>1187.46631899429</v>
      </c>
    </row>
    <row r="49" spans="2:23" ht="15">
      <c r="B49" s="24"/>
      <c r="C49" s="70" t="s">
        <v>52</v>
      </c>
      <c r="D49" s="102">
        <v>2096.134037</v>
      </c>
      <c r="E49" s="102">
        <v>2104.84327</v>
      </c>
      <c r="F49" s="102">
        <v>2245.238647</v>
      </c>
      <c r="G49" s="102">
        <v>2187.0325981</v>
      </c>
      <c r="H49" s="102">
        <v>2270.47426936</v>
      </c>
      <c r="I49" s="102">
        <v>2248.3956222</v>
      </c>
      <c r="J49" s="102">
        <v>2276.42954048</v>
      </c>
      <c r="K49" s="102">
        <v>2175.13967801</v>
      </c>
      <c r="L49" s="102">
        <v>2223.23781332</v>
      </c>
      <c r="M49" s="102">
        <v>2036.77817062</v>
      </c>
      <c r="N49" s="102">
        <v>2043.07807077</v>
      </c>
      <c r="O49" s="102">
        <v>2104.7675306</v>
      </c>
      <c r="P49" s="102">
        <v>2152.79695945</v>
      </c>
      <c r="Q49" s="102">
        <v>2230.42904534</v>
      </c>
      <c r="R49" s="102">
        <v>2096.13397287</v>
      </c>
      <c r="S49" s="102">
        <v>2104.84314076</v>
      </c>
      <c r="T49" s="102">
        <v>2245.18219247</v>
      </c>
      <c r="U49" s="102">
        <v>2274.95747671</v>
      </c>
      <c r="V49" s="102">
        <v>1930.3916059</v>
      </c>
      <c r="W49" s="102">
        <v>2235.26037623</v>
      </c>
    </row>
    <row r="50" spans="2:23" ht="15">
      <c r="B50" s="11" t="s">
        <v>372</v>
      </c>
      <c r="C50" s="70" t="s">
        <v>52</v>
      </c>
      <c r="D50" s="102">
        <v>5195.250428</v>
      </c>
      <c r="E50" s="102">
        <v>5615.78967</v>
      </c>
      <c r="F50" s="102">
        <v>5925.560312</v>
      </c>
      <c r="G50" s="102">
        <v>4033.86154627</v>
      </c>
      <c r="H50" s="102">
        <v>4295.84356526</v>
      </c>
      <c r="I50" s="102">
        <v>4422.90394243</v>
      </c>
      <c r="J50" s="102">
        <v>4471.08309897</v>
      </c>
      <c r="K50" s="102">
        <v>4225.37792282</v>
      </c>
      <c r="L50" s="102">
        <v>4431.47548304</v>
      </c>
      <c r="M50" s="102">
        <v>4202.20165463</v>
      </c>
      <c r="N50" s="102">
        <v>4116.28821239</v>
      </c>
      <c r="O50" s="102">
        <v>4596.17197931</v>
      </c>
      <c r="P50" s="102">
        <v>5052.01503936</v>
      </c>
      <c r="Q50" s="102">
        <v>5378.38777971</v>
      </c>
      <c r="R50" s="102">
        <v>5195.25024924</v>
      </c>
      <c r="S50" s="102">
        <v>5615.78937156</v>
      </c>
      <c r="T50" s="102">
        <v>5924.29114678</v>
      </c>
      <c r="U50" s="102">
        <v>5611.09692315</v>
      </c>
      <c r="V50" s="102">
        <v>5434.66971535</v>
      </c>
      <c r="W50" s="102">
        <v>6746.47120818</v>
      </c>
    </row>
    <row r="51" ht="15">
      <c r="A51" s="25" t="s">
        <v>2</v>
      </c>
    </row>
    <row r="52" ht="15">
      <c r="A52" s="23" t="s">
        <v>64</v>
      </c>
    </row>
    <row r="53" spans="2:23" ht="15">
      <c r="B53" s="24" t="s">
        <v>54</v>
      </c>
      <c r="C53" s="68" t="s">
        <v>308</v>
      </c>
      <c r="D53" s="102">
        <v>301.15</v>
      </c>
      <c r="E53" s="102">
        <v>240.529</v>
      </c>
      <c r="F53" s="102">
        <v>246.306</v>
      </c>
      <c r="G53" s="102">
        <v>280.532</v>
      </c>
      <c r="H53" s="102">
        <v>403.565</v>
      </c>
      <c r="I53" s="102">
        <v>347.98882</v>
      </c>
      <c r="J53" s="102">
        <v>551.58432</v>
      </c>
      <c r="K53" s="102">
        <v>683.25486</v>
      </c>
      <c r="L53" s="102">
        <v>574.01854</v>
      </c>
      <c r="M53" s="102">
        <v>234.72461</v>
      </c>
      <c r="N53" s="102">
        <v>233.28782</v>
      </c>
      <c r="O53" s="102">
        <v>351.18363</v>
      </c>
      <c r="P53" s="102">
        <v>444.10761</v>
      </c>
      <c r="Q53" s="102">
        <v>282.08974</v>
      </c>
      <c r="R53" s="102">
        <v>301.14469</v>
      </c>
      <c r="S53" s="102">
        <v>240.51068</v>
      </c>
      <c r="T53" s="102">
        <v>199.66012</v>
      </c>
      <c r="U53" s="102">
        <v>234.6995</v>
      </c>
      <c r="V53" s="102">
        <v>173.33755</v>
      </c>
      <c r="W53" s="102">
        <v>131.64908</v>
      </c>
    </row>
    <row r="54" spans="2:23" ht="15">
      <c r="B54" s="24"/>
      <c r="C54" s="70" t="s">
        <v>52</v>
      </c>
      <c r="D54" s="102">
        <v>105.737634</v>
      </c>
      <c r="E54" s="102">
        <v>98.975169</v>
      </c>
      <c r="F54" s="102">
        <v>92.334758</v>
      </c>
      <c r="G54" s="102">
        <v>108.977138</v>
      </c>
      <c r="H54" s="102">
        <v>134.860646</v>
      </c>
      <c r="I54" s="102">
        <v>112.88671</v>
      </c>
      <c r="J54" s="102">
        <v>116.558841</v>
      </c>
      <c r="K54" s="102">
        <v>118.222085</v>
      </c>
      <c r="L54" s="102">
        <v>110.714829</v>
      </c>
      <c r="M54" s="102">
        <v>84.816502</v>
      </c>
      <c r="N54" s="102">
        <v>86.243118</v>
      </c>
      <c r="O54" s="102">
        <v>104.395013</v>
      </c>
      <c r="P54" s="102">
        <v>106.363217</v>
      </c>
      <c r="Q54" s="102">
        <v>98.961961</v>
      </c>
      <c r="R54" s="102">
        <v>105.737634</v>
      </c>
      <c r="S54" s="102">
        <v>98.975169</v>
      </c>
      <c r="T54" s="102">
        <v>92.210863</v>
      </c>
      <c r="U54" s="102">
        <v>91.956135</v>
      </c>
      <c r="V54" s="102">
        <v>69.866398</v>
      </c>
      <c r="W54" s="102">
        <v>63.127451</v>
      </c>
    </row>
    <row r="55" spans="2:23" ht="15">
      <c r="B55" s="24" t="s">
        <v>55</v>
      </c>
      <c r="C55" s="68" t="s">
        <v>308</v>
      </c>
      <c r="D55" s="102">
        <v>190.640976</v>
      </c>
      <c r="E55" s="102">
        <v>158.126304</v>
      </c>
      <c r="F55" s="102">
        <v>116.882851</v>
      </c>
      <c r="G55" s="102">
        <v>463.172408139092</v>
      </c>
      <c r="H55" s="102">
        <v>329.496966183291</v>
      </c>
      <c r="I55" s="102">
        <v>318.21293953128</v>
      </c>
      <c r="J55" s="102">
        <v>533.960366012619</v>
      </c>
      <c r="K55" s="102">
        <v>382.978392824673</v>
      </c>
      <c r="L55" s="102">
        <v>426.116139433491</v>
      </c>
      <c r="M55" s="102">
        <v>281.960079056733</v>
      </c>
      <c r="N55" s="102">
        <v>145.805733010981</v>
      </c>
      <c r="O55" s="102">
        <v>262.795042667382</v>
      </c>
      <c r="P55" s="102">
        <v>248.836695800355</v>
      </c>
      <c r="Q55" s="102">
        <v>196.974239666033</v>
      </c>
      <c r="R55" s="102">
        <v>190.625178150974</v>
      </c>
      <c r="S55" s="102">
        <v>158.130718226475</v>
      </c>
      <c r="T55" s="102">
        <v>124.172313585225</v>
      </c>
      <c r="U55" s="102">
        <v>150.446715823579</v>
      </c>
      <c r="V55" s="102">
        <v>133.549689764061</v>
      </c>
      <c r="W55" s="102">
        <v>297.299952642478</v>
      </c>
    </row>
    <row r="56" spans="2:23" ht="15">
      <c r="B56" s="24"/>
      <c r="C56" s="70" t="s">
        <v>52</v>
      </c>
      <c r="D56" s="102">
        <v>72.762692</v>
      </c>
      <c r="E56" s="102">
        <v>65.091153</v>
      </c>
      <c r="F56" s="102">
        <v>60.316791</v>
      </c>
      <c r="G56" s="102">
        <v>180.156262</v>
      </c>
      <c r="H56" s="102">
        <v>131.607486</v>
      </c>
      <c r="I56" s="102">
        <v>112.122305</v>
      </c>
      <c r="J56" s="102">
        <v>127.691258</v>
      </c>
      <c r="K56" s="102">
        <v>106.28625</v>
      </c>
      <c r="L56" s="102">
        <v>98.325995</v>
      </c>
      <c r="M56" s="102">
        <v>83.037911</v>
      </c>
      <c r="N56" s="102">
        <v>50.768425</v>
      </c>
      <c r="O56" s="102">
        <v>61.525966</v>
      </c>
      <c r="P56" s="102">
        <v>67.332903</v>
      </c>
      <c r="Q56" s="102">
        <v>66.485101</v>
      </c>
      <c r="R56" s="102">
        <v>72.762692</v>
      </c>
      <c r="S56" s="102">
        <v>65.091153</v>
      </c>
      <c r="T56" s="102">
        <v>60.170782</v>
      </c>
      <c r="U56" s="102">
        <v>64.309169</v>
      </c>
      <c r="V56" s="102">
        <v>48.22305</v>
      </c>
      <c r="W56" s="102">
        <v>47.977024</v>
      </c>
    </row>
    <row r="57" spans="2:23" ht="15">
      <c r="B57" s="24" t="s">
        <v>56</v>
      </c>
      <c r="C57" s="70" t="s">
        <v>57</v>
      </c>
      <c r="D57" s="102">
        <v>1242.990796</v>
      </c>
      <c r="E57" s="102">
        <v>1151.60408</v>
      </c>
      <c r="F57" s="102">
        <v>1130.553893</v>
      </c>
      <c r="G57" s="102">
        <v>813.792050115136</v>
      </c>
      <c r="H57" s="102">
        <v>811.399007300707</v>
      </c>
      <c r="I57" s="102">
        <v>795.553820238561</v>
      </c>
      <c r="J57" s="102">
        <v>779.614181572582</v>
      </c>
      <c r="K57" s="102">
        <v>900.496577044309</v>
      </c>
      <c r="L57" s="102">
        <v>1039.03255298082</v>
      </c>
      <c r="M57" s="102">
        <v>1133.2418567126</v>
      </c>
      <c r="N57" s="102">
        <v>1133.26655404559</v>
      </c>
      <c r="O57" s="102">
        <v>1203.52110788479</v>
      </c>
      <c r="P57" s="102">
        <v>1173.97612361838</v>
      </c>
      <c r="Q57" s="102">
        <v>1137.48911198281</v>
      </c>
      <c r="R57" s="102">
        <v>1252.35374836863</v>
      </c>
      <c r="S57" s="102">
        <v>1159.48109362387</v>
      </c>
      <c r="T57" s="102">
        <v>1137.89392058496</v>
      </c>
      <c r="U57" s="102">
        <v>1112.49905816429</v>
      </c>
      <c r="V57" s="102">
        <v>1010.90678479257</v>
      </c>
      <c r="W57" s="102">
        <v>1053.45043280307</v>
      </c>
    </row>
    <row r="58" spans="2:23" ht="15">
      <c r="B58" s="24"/>
      <c r="C58" s="70" t="s">
        <v>52</v>
      </c>
      <c r="D58" s="102">
        <v>910.177137</v>
      </c>
      <c r="E58" s="102">
        <v>962.561145</v>
      </c>
      <c r="F58" s="102">
        <v>1042.812226</v>
      </c>
      <c r="G58" s="102">
        <v>629.482834</v>
      </c>
      <c r="H58" s="102">
        <v>681.170353</v>
      </c>
      <c r="I58" s="102">
        <v>667.548499</v>
      </c>
      <c r="J58" s="102">
        <v>637.790455</v>
      </c>
      <c r="K58" s="102">
        <v>682.113703</v>
      </c>
      <c r="L58" s="102">
        <v>783.244779</v>
      </c>
      <c r="M58" s="102">
        <v>756.237993</v>
      </c>
      <c r="N58" s="102">
        <v>737.911745</v>
      </c>
      <c r="O58" s="102">
        <v>877.70453</v>
      </c>
      <c r="P58" s="102">
        <v>930.640586</v>
      </c>
      <c r="Q58" s="102">
        <v>937.440372</v>
      </c>
      <c r="R58" s="102">
        <v>950.129225</v>
      </c>
      <c r="S58" s="102">
        <v>1005.083962</v>
      </c>
      <c r="T58" s="102">
        <v>1089.261254</v>
      </c>
      <c r="U58" s="102">
        <v>931.618071</v>
      </c>
      <c r="V58" s="102">
        <v>802.973487</v>
      </c>
      <c r="W58" s="102">
        <v>978.538037</v>
      </c>
    </row>
    <row r="59" spans="2:23" ht="15">
      <c r="B59" s="11" t="s">
        <v>374</v>
      </c>
      <c r="C59" s="70" t="s">
        <v>57</v>
      </c>
      <c r="D59" s="102">
        <v>7099.787</v>
      </c>
      <c r="E59" s="102">
        <v>7305.101</v>
      </c>
      <c r="F59" s="102">
        <v>7328.884</v>
      </c>
      <c r="G59" s="102">
        <v>5363.393</v>
      </c>
      <c r="H59" s="102">
        <v>5952.385</v>
      </c>
      <c r="I59" s="102">
        <v>6166.2145</v>
      </c>
      <c r="J59" s="102">
        <v>5254.79154</v>
      </c>
      <c r="K59" s="102">
        <v>4817.60861</v>
      </c>
      <c r="L59" s="102">
        <v>5064.3764</v>
      </c>
      <c r="M59" s="102">
        <v>4149.93699</v>
      </c>
      <c r="N59" s="102">
        <v>3806.01474</v>
      </c>
      <c r="O59" s="102">
        <v>4776.16466</v>
      </c>
      <c r="P59" s="102">
        <v>5706.9399</v>
      </c>
      <c r="Q59" s="102">
        <v>6392.70139</v>
      </c>
      <c r="R59" s="102">
        <v>7099.786422</v>
      </c>
      <c r="S59" s="102">
        <v>7305.099499</v>
      </c>
      <c r="T59" s="102">
        <v>7349.852105</v>
      </c>
      <c r="U59" s="102">
        <v>5245.543205</v>
      </c>
      <c r="V59" s="102">
        <v>4815.637248</v>
      </c>
      <c r="W59" s="102">
        <v>5548.2372</v>
      </c>
    </row>
    <row r="60" spans="2:23" ht="15">
      <c r="B60" s="24"/>
      <c r="C60" s="70" t="s">
        <v>52</v>
      </c>
      <c r="D60" s="102">
        <v>1251.626852</v>
      </c>
      <c r="E60" s="102">
        <v>1328.195839</v>
      </c>
      <c r="F60" s="102">
        <v>1576.475348</v>
      </c>
      <c r="G60" s="102">
        <v>839.037375</v>
      </c>
      <c r="H60" s="102">
        <v>950.295951</v>
      </c>
      <c r="I60" s="102">
        <v>1072.220559</v>
      </c>
      <c r="J60" s="102">
        <v>996.762615</v>
      </c>
      <c r="K60" s="102">
        <v>855.522331</v>
      </c>
      <c r="L60" s="102">
        <v>884.443329</v>
      </c>
      <c r="M60" s="102">
        <v>729.345819</v>
      </c>
      <c r="N60" s="102">
        <v>610.964153</v>
      </c>
      <c r="O60" s="102">
        <v>767.697103</v>
      </c>
      <c r="P60" s="102">
        <v>953.662109</v>
      </c>
      <c r="Q60" s="102">
        <v>1148.809031</v>
      </c>
      <c r="R60" s="102">
        <v>1251.626852</v>
      </c>
      <c r="S60" s="102">
        <v>1328.195839</v>
      </c>
      <c r="T60" s="102">
        <v>1581.728471</v>
      </c>
      <c r="U60" s="102">
        <v>1219.374113</v>
      </c>
      <c r="V60" s="102">
        <v>941.278783</v>
      </c>
      <c r="W60" s="102">
        <v>1163.523861</v>
      </c>
    </row>
    <row r="61" spans="1:23" ht="15">
      <c r="A61" s="28"/>
      <c r="B61" s="30" t="s">
        <v>372</v>
      </c>
      <c r="C61" s="72" t="s">
        <v>52</v>
      </c>
      <c r="D61" s="102">
        <v>3459.818563</v>
      </c>
      <c r="E61" s="102">
        <v>3605.473693</v>
      </c>
      <c r="F61" s="102">
        <v>3931.734882</v>
      </c>
      <c r="G61" s="102">
        <v>2162.218265</v>
      </c>
      <c r="H61" s="102">
        <v>2358.874711</v>
      </c>
      <c r="I61" s="102">
        <v>2472.046355</v>
      </c>
      <c r="J61" s="102">
        <v>2363.620182</v>
      </c>
      <c r="K61" s="102">
        <v>2271.98936</v>
      </c>
      <c r="L61" s="102">
        <v>2468.574012</v>
      </c>
      <c r="M61" s="102">
        <v>2228.957522</v>
      </c>
      <c r="N61" s="102">
        <v>2043.691134</v>
      </c>
      <c r="O61" s="102">
        <v>2528.410946</v>
      </c>
      <c r="P61" s="102">
        <v>2772.357869</v>
      </c>
      <c r="Q61" s="102">
        <v>3116.246922</v>
      </c>
      <c r="R61" s="102">
        <v>3459.753762</v>
      </c>
      <c r="S61" s="102">
        <v>3605.275272</v>
      </c>
      <c r="T61" s="102">
        <v>3923.989448</v>
      </c>
      <c r="U61" s="102">
        <v>3292.904945</v>
      </c>
      <c r="V61" s="102">
        <v>2699.992014</v>
      </c>
      <c r="W61" s="102">
        <v>2994.479977</v>
      </c>
    </row>
    <row r="62" spans="1:23" ht="83.25" customHeight="1">
      <c r="A62" s="25" t="s">
        <v>2</v>
      </c>
      <c r="D62" s="131" t="s">
        <v>399</v>
      </c>
      <c r="E62" s="132"/>
      <c r="F62" s="132"/>
      <c r="G62" s="132"/>
      <c r="H62" s="132"/>
      <c r="I62" s="132"/>
      <c r="J62" s="132"/>
      <c r="K62" s="132"/>
      <c r="L62" s="132"/>
      <c r="M62" s="132"/>
      <c r="N62" s="132"/>
      <c r="O62" s="132"/>
      <c r="P62" s="132"/>
      <c r="Q62" s="132"/>
      <c r="R62" s="132"/>
      <c r="S62" s="132"/>
      <c r="T62" s="132"/>
      <c r="U62" s="132"/>
      <c r="V62" s="132"/>
      <c r="W62" s="132"/>
    </row>
    <row r="63" ht="15">
      <c r="A63" s="25" t="s">
        <v>2</v>
      </c>
    </row>
  </sheetData>
  <mergeCells count="2">
    <mergeCell ref="A2:W2"/>
    <mergeCell ref="D62:W62"/>
  </mergeCells>
  <conditionalFormatting sqref="D5:W7 D47:W50 D56:W61">
    <cfRule type="cellIs" priority="22" dxfId="0" operator="lessThan">
      <formula>0</formula>
    </cfRule>
  </conditionalFormatting>
  <conditionalFormatting sqref="Q7:W7">
    <cfRule type="cellIs" priority="21" dxfId="0" operator="lessThan">
      <formula>0</formula>
    </cfRule>
  </conditionalFormatting>
  <conditionalFormatting sqref="D10:W12">
    <cfRule type="cellIs" priority="20" dxfId="0" operator="lessThan">
      <formula>0</formula>
    </cfRule>
  </conditionalFormatting>
  <conditionalFormatting sqref="W10">
    <cfRule type="cellIs" priority="19" dxfId="0" operator="lessThan">
      <formula>0</formula>
    </cfRule>
  </conditionalFormatting>
  <conditionalFormatting sqref="D11:V11">
    <cfRule type="cellIs" priority="18" dxfId="0" operator="lessThan">
      <formula>0</formula>
    </cfRule>
  </conditionalFormatting>
  <conditionalFormatting sqref="W11">
    <cfRule type="cellIs" priority="17" dxfId="0" operator="lessThan">
      <formula>0</formula>
    </cfRule>
  </conditionalFormatting>
  <conditionalFormatting sqref="D12:V12">
    <cfRule type="cellIs" priority="16" dxfId="0" operator="lessThan">
      <formula>0</formula>
    </cfRule>
  </conditionalFormatting>
  <conditionalFormatting sqref="W12">
    <cfRule type="cellIs" priority="15" dxfId="0" operator="lessThan">
      <formula>0</formula>
    </cfRule>
  </conditionalFormatting>
  <conditionalFormatting sqref="D15:W19">
    <cfRule type="cellIs" priority="14" dxfId="0" operator="lessThan">
      <formula>0</formula>
    </cfRule>
  </conditionalFormatting>
  <conditionalFormatting sqref="D22:W24">
    <cfRule type="cellIs" priority="13" dxfId="0" operator="lessThan">
      <formula>0</formula>
    </cfRule>
  </conditionalFormatting>
  <conditionalFormatting sqref="D27:W29">
    <cfRule type="cellIs" priority="12" dxfId="0" operator="lessThan">
      <formula>0</formula>
    </cfRule>
  </conditionalFormatting>
  <conditionalFormatting sqref="D32:W34">
    <cfRule type="cellIs" priority="5" dxfId="0" operator="lessThan">
      <formula>0</formula>
    </cfRule>
  </conditionalFormatting>
  <conditionalFormatting sqref="D37:W39">
    <cfRule type="cellIs" priority="4" dxfId="0" operator="lessThan">
      <formula>0</formula>
    </cfRule>
  </conditionalFormatting>
  <conditionalFormatting sqref="D40:W42">
    <cfRule type="cellIs" priority="3" dxfId="0" operator="lessThan">
      <formula>0</formula>
    </cfRule>
  </conditionalFormatting>
  <conditionalFormatting sqref="D44:W46">
    <cfRule type="cellIs" priority="2" dxfId="0" operator="lessThan">
      <formula>0</formula>
    </cfRule>
  </conditionalFormatting>
  <conditionalFormatting sqref="D53:W55">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15B3E-08E7-498B-BA7D-B4F6C3868D53}">
  <dimension ref="A1:X36"/>
  <sheetViews>
    <sheetView workbookViewId="0" topLeftCell="A1">
      <selection activeCell="D1" sqref="D1"/>
    </sheetView>
  </sheetViews>
  <sheetFormatPr defaultColWidth="9.28125" defaultRowHeight="15"/>
  <cols>
    <col min="1" max="1" width="3.00390625" style="25" customWidth="1"/>
    <col min="2" max="2" width="39.57421875" style="25" customWidth="1"/>
    <col min="3" max="3" width="4.7109375" style="25" bestFit="1" customWidth="1"/>
    <col min="4" max="11" width="7.28125" style="25" bestFit="1" customWidth="1"/>
    <col min="12" max="23" width="7.00390625" style="25" bestFit="1" customWidth="1"/>
    <col min="24" max="26" width="9.00390625" style="25" customWidth="1"/>
    <col min="27" max="16384" width="9.28125" style="25" customWidth="1"/>
  </cols>
  <sheetData>
    <row r="1" ht="71.25" customHeight="1">
      <c r="A1" s="25" t="s">
        <v>2</v>
      </c>
    </row>
    <row r="2" spans="1:23" s="27" customFormat="1" ht="21">
      <c r="A2" s="130" t="s">
        <v>284</v>
      </c>
      <c r="B2" s="130"/>
      <c r="C2" s="130"/>
      <c r="D2" s="130"/>
      <c r="E2" s="130"/>
      <c r="F2" s="130"/>
      <c r="G2" s="130"/>
      <c r="H2" s="130"/>
      <c r="I2" s="130"/>
      <c r="J2" s="130"/>
      <c r="K2" s="130"/>
      <c r="L2" s="130"/>
      <c r="M2" s="130"/>
      <c r="N2" s="130"/>
      <c r="O2" s="130"/>
      <c r="P2" s="130"/>
      <c r="Q2" s="130"/>
      <c r="R2" s="130"/>
      <c r="S2" s="130"/>
      <c r="T2" s="130"/>
      <c r="U2" s="130"/>
      <c r="V2" s="130"/>
      <c r="W2" s="130"/>
    </row>
    <row r="3" spans="1:23" s="81" customFormat="1" ht="12">
      <c r="A3" s="78" t="s">
        <v>39</v>
      </c>
      <c r="B3" s="78" t="s">
        <v>39</v>
      </c>
      <c r="C3" s="80" t="s">
        <v>38</v>
      </c>
      <c r="D3" s="78" t="s">
        <v>355</v>
      </c>
      <c r="E3" s="78" t="s">
        <v>356</v>
      </c>
      <c r="F3" s="78" t="s">
        <v>357</v>
      </c>
      <c r="G3" s="78" t="s">
        <v>358</v>
      </c>
      <c r="H3" s="78" t="s">
        <v>339</v>
      </c>
      <c r="I3" s="78" t="s">
        <v>340</v>
      </c>
      <c r="J3" s="78" t="s">
        <v>341</v>
      </c>
      <c r="K3" s="78" t="s">
        <v>342</v>
      </c>
      <c r="L3" s="78" t="s">
        <v>343</v>
      </c>
      <c r="M3" s="78" t="s">
        <v>344</v>
      </c>
      <c r="N3" s="78" t="s">
        <v>345</v>
      </c>
      <c r="O3" s="78" t="s">
        <v>346</v>
      </c>
      <c r="P3" s="78" t="s">
        <v>347</v>
      </c>
      <c r="Q3" s="78" t="s">
        <v>348</v>
      </c>
      <c r="R3" s="78" t="s">
        <v>349</v>
      </c>
      <c r="S3" s="78" t="s">
        <v>350</v>
      </c>
      <c r="T3" s="78" t="s">
        <v>351</v>
      </c>
      <c r="U3" s="78" t="s">
        <v>352</v>
      </c>
      <c r="V3" s="78" t="s">
        <v>353</v>
      </c>
      <c r="W3" s="78" t="s">
        <v>394</v>
      </c>
    </row>
    <row r="4" ht="15">
      <c r="A4" s="23" t="s">
        <v>120</v>
      </c>
    </row>
    <row r="5" spans="2:23" ht="15">
      <c r="B5" s="24" t="s">
        <v>121</v>
      </c>
      <c r="C5" s="70" t="s">
        <v>59</v>
      </c>
      <c r="D5" s="101">
        <v>7.05314452</v>
      </c>
      <c r="E5" s="101">
        <v>8.890068</v>
      </c>
      <c r="F5" s="101">
        <v>8.9314559675</v>
      </c>
      <c r="G5" s="101">
        <v>8.243103935</v>
      </c>
      <c r="H5" s="101">
        <v>7.7102498025</v>
      </c>
      <c r="I5" s="101">
        <v>8.019382935</v>
      </c>
      <c r="J5" s="101">
        <v>7.4707328975</v>
      </c>
      <c r="K5" s="101">
        <v>6.7688378975</v>
      </c>
      <c r="L5" s="101">
        <v>5.2524011525</v>
      </c>
      <c r="M5" s="101">
        <v>7.9279304225</v>
      </c>
      <c r="N5" s="101">
        <v>6.4229063</v>
      </c>
      <c r="O5" s="101">
        <v>6.03626756</v>
      </c>
      <c r="P5" s="101">
        <v>5.242945225</v>
      </c>
      <c r="Q5" s="101">
        <v>6.3538192825</v>
      </c>
      <c r="R5" s="101">
        <v>7.9296369275</v>
      </c>
      <c r="S5" s="101">
        <v>7.510963565</v>
      </c>
      <c r="T5" s="101">
        <v>6.255900125</v>
      </c>
      <c r="U5" s="101">
        <v>6.3990125</v>
      </c>
      <c r="V5" s="101">
        <v>5.763394975</v>
      </c>
      <c r="W5" s="101">
        <v>6.73716825</v>
      </c>
    </row>
    <row r="6" spans="2:23" ht="15">
      <c r="B6" s="24" t="s">
        <v>154</v>
      </c>
      <c r="C6" s="70" t="s">
        <v>59</v>
      </c>
      <c r="D6" s="101">
        <v>2.4400067525</v>
      </c>
      <c r="E6" s="101">
        <v>3.0754829825</v>
      </c>
      <c r="F6" s="101">
        <v>3.0898009775</v>
      </c>
      <c r="G6" s="101">
        <v>2.85166839</v>
      </c>
      <c r="H6" s="101">
        <v>3.01755162</v>
      </c>
      <c r="I6" s="101">
        <v>4.3944657675</v>
      </c>
      <c r="J6" s="101">
        <v>2.587889685</v>
      </c>
      <c r="K6" s="101">
        <v>3.9386941725</v>
      </c>
      <c r="L6" s="101">
        <v>3.176062975</v>
      </c>
      <c r="M6" s="101">
        <v>3.3842971725</v>
      </c>
      <c r="N6" s="101">
        <v>3.1654191325</v>
      </c>
      <c r="O6" s="101">
        <v>2.8856374975</v>
      </c>
      <c r="P6" s="101">
        <v>3.14014953</v>
      </c>
      <c r="Q6" s="101">
        <v>3.243359085</v>
      </c>
      <c r="R6" s="101">
        <v>5.0066383575</v>
      </c>
      <c r="S6" s="101">
        <v>3.50962694</v>
      </c>
      <c r="T6" s="101">
        <v>5.34984753</v>
      </c>
      <c r="U6" s="101">
        <v>2.734358655</v>
      </c>
      <c r="V6" s="101">
        <v>4.1929569925</v>
      </c>
      <c r="W6" s="101" t="s">
        <v>223</v>
      </c>
    </row>
    <row r="7" spans="2:23" ht="15">
      <c r="B7" s="24" t="s">
        <v>45</v>
      </c>
      <c r="C7" s="70" t="s">
        <v>59</v>
      </c>
      <c r="D7" s="101">
        <v>9.4931512725</v>
      </c>
      <c r="E7" s="101">
        <v>11.9655509825</v>
      </c>
      <c r="F7" s="101">
        <v>12.021256945</v>
      </c>
      <c r="G7" s="101">
        <v>11.094772325</v>
      </c>
      <c r="H7" s="101">
        <v>10.7278014225</v>
      </c>
      <c r="I7" s="101">
        <v>12.4138487025</v>
      </c>
      <c r="J7" s="101">
        <v>10.0586225825</v>
      </c>
      <c r="K7" s="101">
        <v>10.70753207</v>
      </c>
      <c r="L7" s="101">
        <v>8.4284641275</v>
      </c>
      <c r="M7" s="101">
        <v>11.312227595</v>
      </c>
      <c r="N7" s="101">
        <v>9.5883254325</v>
      </c>
      <c r="O7" s="101">
        <v>8.9219050575</v>
      </c>
      <c r="P7" s="101">
        <v>8.383094755</v>
      </c>
      <c r="Q7" s="101">
        <v>9.5971783675</v>
      </c>
      <c r="R7" s="101">
        <v>12.936275285</v>
      </c>
      <c r="S7" s="101">
        <v>11.020590505</v>
      </c>
      <c r="T7" s="101">
        <v>11.605747655</v>
      </c>
      <c r="U7" s="101">
        <v>9.133371155</v>
      </c>
      <c r="V7" s="101">
        <v>9.9563519675</v>
      </c>
      <c r="W7" s="101" t="s">
        <v>223</v>
      </c>
    </row>
    <row r="8" spans="1:23" ht="15">
      <c r="A8" s="25" t="s">
        <v>2</v>
      </c>
      <c r="C8" s="71"/>
      <c r="D8" s="102"/>
      <c r="E8" s="102"/>
      <c r="F8" s="102"/>
      <c r="G8" s="102"/>
      <c r="H8" s="102"/>
      <c r="I8" s="102"/>
      <c r="J8" s="102"/>
      <c r="K8" s="102"/>
      <c r="L8" s="102"/>
      <c r="M8" s="102"/>
      <c r="N8" s="102"/>
      <c r="O8" s="102"/>
      <c r="P8" s="102"/>
      <c r="Q8" s="102"/>
      <c r="R8" s="102"/>
      <c r="S8" s="102"/>
      <c r="T8" s="102"/>
      <c r="U8" s="102"/>
      <c r="V8" s="102"/>
      <c r="W8" s="102"/>
    </row>
    <row r="9" spans="1:23" ht="15">
      <c r="A9" s="23" t="s">
        <v>155</v>
      </c>
      <c r="C9" s="71"/>
      <c r="D9" s="102"/>
      <c r="E9" s="102"/>
      <c r="F9" s="102"/>
      <c r="G9" s="102"/>
      <c r="H9" s="102"/>
      <c r="I9" s="102"/>
      <c r="J9" s="102"/>
      <c r="K9" s="102"/>
      <c r="L9" s="102"/>
      <c r="M9" s="102"/>
      <c r="N9" s="102"/>
      <c r="O9" s="102"/>
      <c r="P9" s="102"/>
      <c r="Q9" s="102"/>
      <c r="R9" s="102"/>
      <c r="S9" s="102"/>
      <c r="T9" s="102"/>
      <c r="U9" s="102"/>
      <c r="V9" s="102"/>
      <c r="W9" s="102"/>
    </row>
    <row r="10" spans="2:23" ht="15">
      <c r="B10" s="24" t="s">
        <v>155</v>
      </c>
      <c r="C10" s="70" t="s">
        <v>59</v>
      </c>
      <c r="D10" s="102">
        <v>369.725</v>
      </c>
      <c r="E10" s="102">
        <v>365.825</v>
      </c>
      <c r="F10" s="102">
        <v>354.675</v>
      </c>
      <c r="G10" s="102">
        <v>345.375</v>
      </c>
      <c r="H10" s="102">
        <v>343.25</v>
      </c>
      <c r="I10" s="102">
        <v>343.075</v>
      </c>
      <c r="J10" s="102">
        <v>349.925</v>
      </c>
      <c r="K10" s="102">
        <v>350.9</v>
      </c>
      <c r="L10" s="102">
        <v>337.325</v>
      </c>
      <c r="M10" s="102">
        <v>321.025</v>
      </c>
      <c r="N10" s="102">
        <v>301.375</v>
      </c>
      <c r="O10" s="102">
        <v>311.825</v>
      </c>
      <c r="P10" s="102">
        <v>317.225</v>
      </c>
      <c r="Q10" s="102">
        <v>320.75</v>
      </c>
      <c r="R10" s="102">
        <v>304.375</v>
      </c>
      <c r="S10" s="102">
        <v>329.35</v>
      </c>
      <c r="T10" s="102">
        <v>333.667221825</v>
      </c>
      <c r="U10" s="102">
        <v>333.9752515</v>
      </c>
      <c r="V10" s="102">
        <v>337.66335985</v>
      </c>
      <c r="W10" s="102">
        <v>302.720810325</v>
      </c>
    </row>
    <row r="11" spans="2:23" ht="15">
      <c r="B11" s="24" t="s">
        <v>156</v>
      </c>
      <c r="C11" s="70" t="s">
        <v>144</v>
      </c>
      <c r="D11" s="118">
        <v>2.567624930015552</v>
      </c>
      <c r="E11" s="118">
        <v>3.270840151028497</v>
      </c>
      <c r="F11" s="118">
        <v>3.3893725086346653</v>
      </c>
      <c r="G11" s="118">
        <v>3.212384314151285</v>
      </c>
      <c r="H11" s="118">
        <v>3.1253609388201022</v>
      </c>
      <c r="I11" s="118">
        <v>3.6184066756540116</v>
      </c>
      <c r="J11" s="118">
        <v>2.8745081324569552</v>
      </c>
      <c r="K11" s="118">
        <v>3.0514482958107725</v>
      </c>
      <c r="L11" s="118">
        <v>2.498618284295561</v>
      </c>
      <c r="M11" s="118">
        <v>3.5237840028035197</v>
      </c>
      <c r="N11" s="118">
        <v>3.181526481128162</v>
      </c>
      <c r="O11" s="118">
        <v>2.861189788342821</v>
      </c>
      <c r="P11" s="118">
        <v>2.642633700055166</v>
      </c>
      <c r="Q11" s="118">
        <v>2.992105492595479</v>
      </c>
      <c r="R11" s="118">
        <v>4.250110976591376</v>
      </c>
      <c r="S11" s="118">
        <v>3.506500520021563</v>
      </c>
      <c r="T11" s="118">
        <v>3.4782402633144827</v>
      </c>
      <c r="U11" s="118">
        <v>2.734744899204006</v>
      </c>
      <c r="V11" s="118">
        <v>2.9486030026837686</v>
      </c>
      <c r="W11" s="119" t="s">
        <v>223</v>
      </c>
    </row>
    <row r="12" spans="1:23" ht="15">
      <c r="A12" s="25" t="s">
        <v>2</v>
      </c>
      <c r="C12" s="71"/>
      <c r="D12" s="102"/>
      <c r="E12" s="102"/>
      <c r="F12" s="102"/>
      <c r="G12" s="102"/>
      <c r="H12" s="102"/>
      <c r="I12" s="102"/>
      <c r="J12" s="102"/>
      <c r="K12" s="102"/>
      <c r="L12" s="102"/>
      <c r="M12" s="102"/>
      <c r="N12" s="102"/>
      <c r="O12" s="102"/>
      <c r="P12" s="102"/>
      <c r="Q12" s="102"/>
      <c r="R12" s="102"/>
      <c r="S12" s="102"/>
      <c r="T12" s="102"/>
      <c r="U12" s="102"/>
      <c r="W12" s="115"/>
    </row>
    <row r="13" spans="1:23" ht="15">
      <c r="A13" s="23" t="s">
        <v>157</v>
      </c>
      <c r="C13" s="71"/>
      <c r="D13" s="102"/>
      <c r="E13" s="102"/>
      <c r="F13" s="102"/>
      <c r="G13" s="102"/>
      <c r="H13" s="102"/>
      <c r="I13" s="102"/>
      <c r="J13" s="102"/>
      <c r="K13" s="102"/>
      <c r="L13" s="102"/>
      <c r="M13" s="102"/>
      <c r="N13" s="102"/>
      <c r="O13" s="102"/>
      <c r="P13" s="102"/>
      <c r="Q13" s="102"/>
      <c r="R13" s="102"/>
      <c r="S13" s="102"/>
      <c r="T13" s="102"/>
      <c r="U13" s="102"/>
      <c r="V13" s="102"/>
      <c r="W13" s="102"/>
    </row>
    <row r="14" spans="2:23" ht="15">
      <c r="B14" s="11" t="s">
        <v>285</v>
      </c>
      <c r="C14" s="70" t="s">
        <v>59</v>
      </c>
      <c r="D14" s="101">
        <v>18.131241875</v>
      </c>
      <c r="E14" s="101">
        <v>19.8562740675</v>
      </c>
      <c r="F14" s="101">
        <v>19.195068615</v>
      </c>
      <c r="G14" s="101">
        <v>17.162168285</v>
      </c>
      <c r="H14" s="101">
        <v>16.3877364175</v>
      </c>
      <c r="I14" s="101">
        <v>14.734055775</v>
      </c>
      <c r="J14" s="101">
        <v>10.81328882</v>
      </c>
      <c r="K14" s="101">
        <v>11.5727814825</v>
      </c>
      <c r="L14" s="101">
        <v>12.07610155</v>
      </c>
      <c r="M14" s="101">
        <v>9.47078916</v>
      </c>
      <c r="N14" s="101">
        <v>11.262294105</v>
      </c>
      <c r="O14" s="101">
        <v>10.599061795</v>
      </c>
      <c r="P14" s="101">
        <v>8.40289365</v>
      </c>
      <c r="Q14" s="101">
        <v>7.9322503475</v>
      </c>
      <c r="R14" s="101">
        <v>8.078622469999999</v>
      </c>
      <c r="S14" s="101">
        <v>8.3369999125</v>
      </c>
      <c r="T14" s="101">
        <v>8.8284933675</v>
      </c>
      <c r="U14" s="101">
        <v>10.17364132</v>
      </c>
      <c r="V14" s="101">
        <v>8.7245789675</v>
      </c>
      <c r="W14" s="101" t="s">
        <v>223</v>
      </c>
    </row>
    <row r="15" spans="2:23" ht="15">
      <c r="B15" s="11" t="s">
        <v>286</v>
      </c>
      <c r="C15" s="70" t="s">
        <v>59</v>
      </c>
      <c r="D15" s="101">
        <v>35.87229717</v>
      </c>
      <c r="E15" s="101">
        <v>39.401235615</v>
      </c>
      <c r="F15" s="101">
        <v>33.1076597025</v>
      </c>
      <c r="G15" s="101">
        <v>34.5109047275</v>
      </c>
      <c r="H15" s="101">
        <v>33.8428719625</v>
      </c>
      <c r="I15" s="101">
        <v>33.521306935</v>
      </c>
      <c r="J15" s="101">
        <v>34.31659447</v>
      </c>
      <c r="K15" s="101">
        <v>33.3646505425</v>
      </c>
      <c r="L15" s="101">
        <v>24.383255705</v>
      </c>
      <c r="M15" s="101">
        <v>28.88582002</v>
      </c>
      <c r="N15" s="101">
        <v>25.81944197</v>
      </c>
      <c r="O15" s="101">
        <v>37.2974010275</v>
      </c>
      <c r="P15" s="101">
        <v>34.4157675825</v>
      </c>
      <c r="Q15" s="101">
        <v>34.178944015</v>
      </c>
      <c r="R15" s="101">
        <v>31.3078938775</v>
      </c>
      <c r="S15" s="101">
        <v>33.724092245</v>
      </c>
      <c r="T15" s="101">
        <v>31.6277194475</v>
      </c>
      <c r="U15" s="101">
        <v>39.214843105</v>
      </c>
      <c r="V15" s="101">
        <v>37.9793385725</v>
      </c>
      <c r="W15" s="101" t="s">
        <v>223</v>
      </c>
    </row>
    <row r="16" spans="2:23" ht="15">
      <c r="B16" s="24" t="s">
        <v>45</v>
      </c>
      <c r="C16" s="70" t="s">
        <v>59</v>
      </c>
      <c r="D16" s="101">
        <v>54.003539045</v>
      </c>
      <c r="E16" s="101">
        <v>59.2575096825</v>
      </c>
      <c r="F16" s="101">
        <v>52.3027283175</v>
      </c>
      <c r="G16" s="101">
        <v>51.6730730125</v>
      </c>
      <c r="H16" s="101">
        <v>50.23060838</v>
      </c>
      <c r="I16" s="101">
        <v>48.25536271</v>
      </c>
      <c r="J16" s="101">
        <v>45.12988329</v>
      </c>
      <c r="K16" s="101">
        <v>44.937432025</v>
      </c>
      <c r="L16" s="101">
        <v>36.459357255</v>
      </c>
      <c r="M16" s="101">
        <v>38.35660918</v>
      </c>
      <c r="N16" s="101">
        <v>37.081736075</v>
      </c>
      <c r="O16" s="101">
        <v>47.8964628225</v>
      </c>
      <c r="P16" s="101">
        <v>42.8186612325</v>
      </c>
      <c r="Q16" s="101">
        <v>42.1111943625</v>
      </c>
      <c r="R16" s="101">
        <v>39.3865163475</v>
      </c>
      <c r="S16" s="101">
        <v>42.0610921575</v>
      </c>
      <c r="T16" s="101">
        <v>40.456212815</v>
      </c>
      <c r="U16" s="101">
        <v>49.388484425</v>
      </c>
      <c r="V16" s="101">
        <v>46.70391754</v>
      </c>
      <c r="W16" s="101">
        <v>38.366916375</v>
      </c>
    </row>
    <row r="17" spans="1:23" ht="15">
      <c r="A17" s="25" t="s">
        <v>2</v>
      </c>
      <c r="C17" s="71"/>
      <c r="D17" s="102"/>
      <c r="E17" s="102"/>
      <c r="F17" s="102"/>
      <c r="G17" s="102"/>
      <c r="H17" s="102"/>
      <c r="I17" s="102"/>
      <c r="J17" s="102"/>
      <c r="K17" s="102"/>
      <c r="L17" s="102"/>
      <c r="M17" s="102"/>
      <c r="N17" s="102"/>
      <c r="O17" s="102"/>
      <c r="P17" s="102"/>
      <c r="Q17" s="102"/>
      <c r="R17" s="102"/>
      <c r="S17" s="102"/>
      <c r="T17" s="102"/>
      <c r="U17" s="102"/>
      <c r="V17" s="102"/>
      <c r="W17" s="102"/>
    </row>
    <row r="18" spans="1:23" ht="15">
      <c r="A18" s="23" t="s">
        <v>151</v>
      </c>
      <c r="C18" s="71"/>
      <c r="D18" s="102"/>
      <c r="E18" s="102"/>
      <c r="F18" s="102"/>
      <c r="G18" s="102"/>
      <c r="H18" s="102"/>
      <c r="I18" s="102"/>
      <c r="J18" s="102"/>
      <c r="K18" s="102"/>
      <c r="L18" s="102"/>
      <c r="M18" s="102"/>
      <c r="N18" s="102"/>
      <c r="O18" s="102"/>
      <c r="P18" s="102"/>
      <c r="Q18" s="102"/>
      <c r="R18" s="102"/>
      <c r="S18" s="102"/>
      <c r="T18" s="102"/>
      <c r="U18" s="102"/>
      <c r="V18" s="102"/>
      <c r="W18" s="102"/>
    </row>
    <row r="19" spans="2:23" ht="15">
      <c r="B19" s="24" t="s">
        <v>135</v>
      </c>
      <c r="C19" s="70" t="s">
        <v>59</v>
      </c>
      <c r="D19" s="101">
        <v>8.4481870775</v>
      </c>
      <c r="E19" s="101">
        <v>7.9099435025</v>
      </c>
      <c r="F19" s="101">
        <v>7.7772139675</v>
      </c>
      <c r="G19" s="101">
        <v>8.452366565</v>
      </c>
      <c r="H19" s="101">
        <v>8.9587401375</v>
      </c>
      <c r="I19" s="101">
        <v>4.7515362975</v>
      </c>
      <c r="J19" s="101">
        <v>4.866356005</v>
      </c>
      <c r="K19" s="101">
        <v>3.424909155</v>
      </c>
      <c r="L19" s="101">
        <v>4.18820001</v>
      </c>
      <c r="M19" s="101">
        <v>3.73192247</v>
      </c>
      <c r="N19" s="101">
        <v>3.52722253</v>
      </c>
      <c r="O19" s="101">
        <v>2.3344402175</v>
      </c>
      <c r="P19" s="101">
        <v>2.28289144</v>
      </c>
      <c r="Q19" s="101">
        <v>2.04441656</v>
      </c>
      <c r="R19" s="101">
        <v>4.088795555</v>
      </c>
      <c r="S19" s="101">
        <v>2.5097200425</v>
      </c>
      <c r="T19" s="101">
        <v>4.31951416</v>
      </c>
      <c r="U19" s="101">
        <v>4.2658379175</v>
      </c>
      <c r="V19" s="101">
        <v>4.0348591575</v>
      </c>
      <c r="W19" s="101" t="s">
        <v>223</v>
      </c>
    </row>
    <row r="20" spans="2:23" ht="15">
      <c r="B20" s="24" t="s">
        <v>158</v>
      </c>
      <c r="C20" s="70" t="s">
        <v>59</v>
      </c>
      <c r="D20" s="101">
        <v>10.094454475</v>
      </c>
      <c r="E20" s="101">
        <v>9.5719128025</v>
      </c>
      <c r="F20" s="101">
        <v>9.5018471825</v>
      </c>
      <c r="G20" s="101">
        <v>9.17189616</v>
      </c>
      <c r="H20" s="101">
        <v>9.530916895</v>
      </c>
      <c r="I20" s="101">
        <v>8.8766909425</v>
      </c>
      <c r="J20" s="101">
        <v>11.3102307825</v>
      </c>
      <c r="K20" s="101">
        <v>7.853760485</v>
      </c>
      <c r="L20" s="101">
        <v>9.3562811125</v>
      </c>
      <c r="M20" s="101">
        <v>6.5120790825</v>
      </c>
      <c r="N20" s="101">
        <v>6.141806855</v>
      </c>
      <c r="O20" s="101">
        <v>7.547479705</v>
      </c>
      <c r="P20" s="101">
        <v>7.667019345</v>
      </c>
      <c r="Q20" s="101">
        <v>7.3520287175</v>
      </c>
      <c r="R20" s="101">
        <v>9.5692053575</v>
      </c>
      <c r="S20" s="101">
        <v>7.6055514025</v>
      </c>
      <c r="T20" s="101">
        <v>8.0002167025</v>
      </c>
      <c r="U20" s="101">
        <v>9.6919808725</v>
      </c>
      <c r="V20" s="101">
        <v>8.0867709725</v>
      </c>
      <c r="W20" s="101" t="s">
        <v>223</v>
      </c>
    </row>
    <row r="21" spans="2:23" ht="15">
      <c r="B21" s="24" t="s">
        <v>159</v>
      </c>
      <c r="C21" s="70" t="s">
        <v>59</v>
      </c>
      <c r="D21" s="101">
        <v>6.350315115</v>
      </c>
      <c r="E21" s="101">
        <v>5.94572935</v>
      </c>
      <c r="F21" s="101">
        <v>5.8459594975</v>
      </c>
      <c r="G21" s="101">
        <v>6.353456755</v>
      </c>
      <c r="H21" s="101">
        <v>7.569128355</v>
      </c>
      <c r="I21" s="101">
        <v>6.261801255</v>
      </c>
      <c r="J21" s="101">
        <v>5.1092560225</v>
      </c>
      <c r="K21" s="101">
        <v>7.0665349575</v>
      </c>
      <c r="L21" s="101">
        <v>5.558088245</v>
      </c>
      <c r="M21" s="101">
        <v>4.93792068</v>
      </c>
      <c r="N21" s="101">
        <v>5.051654515</v>
      </c>
      <c r="O21" s="101">
        <v>3.659209625</v>
      </c>
      <c r="P21" s="101">
        <v>3.26144174</v>
      </c>
      <c r="Q21" s="101">
        <v>3.50450905</v>
      </c>
      <c r="R21" s="101">
        <v>3.719520885</v>
      </c>
      <c r="S21" s="101">
        <v>3.2945767425</v>
      </c>
      <c r="T21" s="101">
        <v>4.0286612125</v>
      </c>
      <c r="U21" s="101">
        <v>3.62173669</v>
      </c>
      <c r="V21" s="101">
        <v>2.0929009425</v>
      </c>
      <c r="W21" s="101" t="s">
        <v>223</v>
      </c>
    </row>
    <row r="22" spans="2:23" ht="15">
      <c r="B22" s="24" t="s">
        <v>45</v>
      </c>
      <c r="C22" s="70" t="s">
        <v>59</v>
      </c>
      <c r="D22" s="101">
        <v>24.8929566675</v>
      </c>
      <c r="E22" s="101">
        <v>23.427585655</v>
      </c>
      <c r="F22" s="101">
        <v>23.1250206475</v>
      </c>
      <c r="G22" s="101">
        <v>23.97771948</v>
      </c>
      <c r="H22" s="101">
        <v>26.0587853875</v>
      </c>
      <c r="I22" s="101">
        <v>19.890028495</v>
      </c>
      <c r="J22" s="101">
        <v>21.28584281</v>
      </c>
      <c r="K22" s="101">
        <v>18.3452045975</v>
      </c>
      <c r="L22" s="101">
        <v>19.1025693675</v>
      </c>
      <c r="M22" s="101">
        <v>15.1819222325</v>
      </c>
      <c r="N22" s="101">
        <v>14.7206839</v>
      </c>
      <c r="O22" s="101">
        <v>13.5411295475</v>
      </c>
      <c r="P22" s="101">
        <v>13.211352525</v>
      </c>
      <c r="Q22" s="101">
        <v>12.9009543275</v>
      </c>
      <c r="R22" s="101">
        <v>17.3775217975</v>
      </c>
      <c r="S22" s="101">
        <v>13.4098481875</v>
      </c>
      <c r="T22" s="101">
        <v>16.348392075</v>
      </c>
      <c r="U22" s="101">
        <v>17.57955548</v>
      </c>
      <c r="V22" s="101">
        <v>14.2145310725</v>
      </c>
      <c r="W22" s="101">
        <v>18.78854718</v>
      </c>
    </row>
    <row r="23" spans="1:23" ht="15">
      <c r="A23" s="25" t="s">
        <v>2</v>
      </c>
      <c r="C23" s="71"/>
      <c r="D23" s="101"/>
      <c r="E23" s="101"/>
      <c r="F23" s="101"/>
      <c r="G23" s="101"/>
      <c r="H23" s="101"/>
      <c r="I23" s="101"/>
      <c r="J23" s="101"/>
      <c r="K23" s="101"/>
      <c r="L23" s="101"/>
      <c r="M23" s="101"/>
      <c r="N23" s="101"/>
      <c r="O23" s="101"/>
      <c r="P23" s="101"/>
      <c r="Q23" s="101"/>
      <c r="R23" s="101"/>
      <c r="S23" s="101"/>
      <c r="T23" s="101"/>
      <c r="U23" s="101"/>
      <c r="V23" s="101"/>
      <c r="W23" s="101"/>
    </row>
    <row r="24" spans="1:23" ht="15">
      <c r="A24" s="23" t="s">
        <v>160</v>
      </c>
      <c r="B24" s="24"/>
      <c r="C24" s="70" t="s">
        <v>59</v>
      </c>
      <c r="D24" s="101">
        <v>78.8964957125</v>
      </c>
      <c r="E24" s="101">
        <v>82.6850953375</v>
      </c>
      <c r="F24" s="101">
        <v>75.427748965</v>
      </c>
      <c r="G24" s="101">
        <v>75.6507924925</v>
      </c>
      <c r="H24" s="101">
        <v>76.2893937675</v>
      </c>
      <c r="I24" s="101">
        <v>68.145391205</v>
      </c>
      <c r="J24" s="101">
        <v>66.4157261</v>
      </c>
      <c r="K24" s="101">
        <v>63.2826366225</v>
      </c>
      <c r="L24" s="101">
        <v>55.5619266225</v>
      </c>
      <c r="M24" s="101">
        <v>53.5385314125</v>
      </c>
      <c r="N24" s="101">
        <v>51.802419975</v>
      </c>
      <c r="O24" s="101">
        <v>61.43759237</v>
      </c>
      <c r="P24" s="101">
        <v>56.0300137575</v>
      </c>
      <c r="Q24" s="101">
        <v>55.01214869</v>
      </c>
      <c r="R24" s="101">
        <f>R16+R22</f>
        <v>56.764038145</v>
      </c>
      <c r="S24" s="101">
        <f aca="true" t="shared" si="0" ref="S24:W24">S16+S22</f>
        <v>55.470940345</v>
      </c>
      <c r="T24" s="101">
        <f t="shared" si="0"/>
        <v>56.80460489</v>
      </c>
      <c r="U24" s="101">
        <f t="shared" si="0"/>
        <v>66.968039905</v>
      </c>
      <c r="V24" s="101">
        <f t="shared" si="0"/>
        <v>60.9184486125</v>
      </c>
      <c r="W24" s="101">
        <f t="shared" si="0"/>
        <v>57.155463555</v>
      </c>
    </row>
    <row r="25" spans="1:23" ht="15">
      <c r="A25" s="25" t="s">
        <v>2</v>
      </c>
      <c r="C25" s="71"/>
      <c r="D25" s="102"/>
      <c r="E25" s="102"/>
      <c r="F25" s="102"/>
      <c r="G25" s="102"/>
      <c r="H25" s="102"/>
      <c r="I25" s="102"/>
      <c r="J25" s="102"/>
      <c r="K25" s="102"/>
      <c r="L25" s="102"/>
      <c r="M25" s="102"/>
      <c r="N25" s="102"/>
      <c r="O25" s="102"/>
      <c r="P25" s="102"/>
      <c r="Q25" s="102"/>
      <c r="R25" s="102"/>
      <c r="S25" s="102"/>
      <c r="T25" s="102"/>
      <c r="U25" s="102"/>
      <c r="V25" s="102"/>
      <c r="W25" s="102"/>
    </row>
    <row r="26" spans="1:23" ht="15">
      <c r="A26" s="23" t="s">
        <v>161</v>
      </c>
      <c r="C26" s="71"/>
      <c r="D26" s="102"/>
      <c r="E26" s="102"/>
      <c r="F26" s="102"/>
      <c r="G26" s="102"/>
      <c r="H26" s="102"/>
      <c r="I26" s="102"/>
      <c r="J26" s="102"/>
      <c r="K26" s="102"/>
      <c r="L26" s="102"/>
      <c r="M26" s="102"/>
      <c r="N26" s="102"/>
      <c r="O26" s="102"/>
      <c r="P26" s="102"/>
      <c r="Q26" s="102"/>
      <c r="R26" s="102"/>
      <c r="S26" s="102"/>
      <c r="T26" s="102"/>
      <c r="U26" s="102"/>
      <c r="V26" s="102"/>
      <c r="W26" s="102"/>
    </row>
    <row r="27" spans="2:23" ht="15">
      <c r="B27" s="24" t="s">
        <v>161</v>
      </c>
      <c r="C27" s="70" t="s">
        <v>59</v>
      </c>
      <c r="D27" s="102">
        <v>1063.7141444725</v>
      </c>
      <c r="E27" s="102">
        <v>1021.74111783</v>
      </c>
      <c r="F27" s="102">
        <v>1039.3389227975</v>
      </c>
      <c r="G27" s="102">
        <v>1012.434977265</v>
      </c>
      <c r="H27" s="102">
        <v>1013.4700977975</v>
      </c>
      <c r="I27" s="102">
        <v>1048.823783965</v>
      </c>
      <c r="J27" s="102">
        <v>1013.59214706</v>
      </c>
      <c r="K27" s="102">
        <v>987.0952045175</v>
      </c>
      <c r="L27" s="102">
        <v>970.4603547925</v>
      </c>
      <c r="M27" s="102">
        <v>938.1087018675</v>
      </c>
      <c r="N27" s="102">
        <v>934.5047619125</v>
      </c>
      <c r="O27" s="102">
        <v>926.8770123625</v>
      </c>
      <c r="P27" s="102">
        <v>914.7040800925</v>
      </c>
      <c r="Q27" s="102">
        <v>879.45462242</v>
      </c>
      <c r="R27" s="102">
        <v>908.4761544475</v>
      </c>
      <c r="S27" s="102">
        <v>906.3474623575</v>
      </c>
      <c r="T27" s="102">
        <v>905.84851392</v>
      </c>
      <c r="U27" s="102">
        <v>886.10833011</v>
      </c>
      <c r="V27" s="102">
        <v>880.86910141</v>
      </c>
      <c r="W27" s="102">
        <v>881.5760281675</v>
      </c>
    </row>
    <row r="28" spans="2:23" ht="15">
      <c r="B28" s="24" t="s">
        <v>162</v>
      </c>
      <c r="C28" s="70" t="s">
        <v>144</v>
      </c>
      <c r="D28" s="118">
        <v>7.417076864351096</v>
      </c>
      <c r="E28" s="118">
        <v>8.092568058052585</v>
      </c>
      <c r="F28" s="118">
        <v>7.257281268941373</v>
      </c>
      <c r="G28" s="118">
        <v>7.472163071337546</v>
      </c>
      <c r="H28" s="118">
        <v>7.52754264119821</v>
      </c>
      <c r="I28" s="118">
        <v>6.497315587884691</v>
      </c>
      <c r="J28" s="118">
        <v>6.552509931400296</v>
      </c>
      <c r="K28" s="118">
        <v>6.410996257795929</v>
      </c>
      <c r="L28" s="118">
        <v>5.7253164797628475</v>
      </c>
      <c r="M28" s="118">
        <v>5.707071185452223</v>
      </c>
      <c r="N28" s="118">
        <v>5.54330187349547</v>
      </c>
      <c r="O28" s="118">
        <v>6.628451407312695</v>
      </c>
      <c r="P28" s="118">
        <v>6.1254798111137685</v>
      </c>
      <c r="Q28" s="118">
        <v>6.255257211409358</v>
      </c>
      <c r="R28" s="118">
        <v>6.248269463882813</v>
      </c>
      <c r="S28" s="118">
        <v>6.120273145655923</v>
      </c>
      <c r="T28" s="118">
        <v>6.270872449100988</v>
      </c>
      <c r="U28" s="118">
        <v>7.55754546362144</v>
      </c>
      <c r="V28" s="118">
        <v>6.915720907338938</v>
      </c>
      <c r="W28" s="118">
        <v>6.483327782154761</v>
      </c>
    </row>
    <row r="29" spans="1:23" ht="15">
      <c r="A29" s="25" t="s">
        <v>2</v>
      </c>
      <c r="C29" s="71"/>
      <c r="D29" s="102"/>
      <c r="E29" s="102"/>
      <c r="F29" s="102"/>
      <c r="G29" s="102"/>
      <c r="H29" s="102"/>
      <c r="I29" s="102"/>
      <c r="J29" s="102"/>
      <c r="K29" s="102"/>
      <c r="L29" s="102"/>
      <c r="M29" s="102"/>
      <c r="N29" s="102"/>
      <c r="O29" s="102"/>
      <c r="P29" s="102"/>
      <c r="Q29" s="102"/>
      <c r="R29" s="102"/>
      <c r="S29" s="102"/>
      <c r="T29" s="102"/>
      <c r="U29" s="102"/>
      <c r="V29" s="102"/>
      <c r="W29" s="102"/>
    </row>
    <row r="30" spans="1:23" ht="15">
      <c r="A30" s="22" t="s">
        <v>375</v>
      </c>
      <c r="B30" s="24"/>
      <c r="C30" s="70" t="s">
        <v>59</v>
      </c>
      <c r="D30" s="102">
        <v>88.4</v>
      </c>
      <c r="E30" s="102">
        <v>94.7</v>
      </c>
      <c r="F30" s="102">
        <v>87.4</v>
      </c>
      <c r="G30" s="102">
        <v>86.7</v>
      </c>
      <c r="H30" s="102">
        <v>87</v>
      </c>
      <c r="I30" s="102">
        <v>80.6</v>
      </c>
      <c r="J30" s="102">
        <v>76.5</v>
      </c>
      <c r="K30" s="102">
        <v>74</v>
      </c>
      <c r="L30" s="102">
        <v>64</v>
      </c>
      <c r="M30" s="102">
        <v>64.9</v>
      </c>
      <c r="N30" s="102">
        <v>61.4</v>
      </c>
      <c r="O30" s="102">
        <v>70.4</v>
      </c>
      <c r="P30" s="102">
        <v>64.4</v>
      </c>
      <c r="Q30" s="102">
        <v>64.6</v>
      </c>
      <c r="R30" s="102">
        <v>69.7</v>
      </c>
      <c r="S30" s="102">
        <v>76.209349415</v>
      </c>
      <c r="T30" s="102">
        <v>72.06807405</v>
      </c>
      <c r="U30" s="102">
        <v>72.684557715</v>
      </c>
      <c r="V30" s="102">
        <v>71.93124614</v>
      </c>
      <c r="W30" s="102">
        <v>63.89263180499999</v>
      </c>
    </row>
    <row r="31" spans="1:23" ht="15">
      <c r="A31" s="25" t="s">
        <v>2</v>
      </c>
      <c r="C31" s="71"/>
      <c r="D31" s="102"/>
      <c r="E31" s="102"/>
      <c r="F31" s="102"/>
      <c r="G31" s="102"/>
      <c r="H31" s="102"/>
      <c r="I31" s="102"/>
      <c r="J31" s="102"/>
      <c r="K31" s="102"/>
      <c r="L31" s="102"/>
      <c r="M31" s="102"/>
      <c r="N31" s="102"/>
      <c r="O31" s="102"/>
      <c r="P31" s="102"/>
      <c r="Q31" s="102"/>
      <c r="R31" s="102"/>
      <c r="S31" s="102"/>
      <c r="T31" s="102"/>
      <c r="U31" s="102"/>
      <c r="V31" s="102"/>
      <c r="W31" s="102"/>
    </row>
    <row r="32" spans="1:23" ht="15">
      <c r="A32" s="23" t="s">
        <v>163</v>
      </c>
      <c r="C32" s="71"/>
      <c r="D32" s="102"/>
      <c r="E32" s="102"/>
      <c r="F32" s="102"/>
      <c r="G32" s="102"/>
      <c r="H32" s="102"/>
      <c r="I32" s="102"/>
      <c r="J32" s="102"/>
      <c r="K32" s="102"/>
      <c r="L32" s="102"/>
      <c r="M32" s="102"/>
      <c r="N32" s="102"/>
      <c r="O32" s="102"/>
      <c r="P32" s="102"/>
      <c r="Q32" s="102"/>
      <c r="R32" s="102"/>
      <c r="S32" s="102"/>
      <c r="T32" s="102"/>
      <c r="U32" s="102"/>
      <c r="V32" s="102"/>
      <c r="W32" s="102"/>
    </row>
    <row r="33" spans="2:23" ht="15">
      <c r="B33" s="24" t="s">
        <v>163</v>
      </c>
      <c r="C33" s="70" t="s">
        <v>59</v>
      </c>
      <c r="D33" s="102">
        <v>9297.425</v>
      </c>
      <c r="E33" s="102">
        <v>9430.675</v>
      </c>
      <c r="F33" s="102">
        <v>9677.6</v>
      </c>
      <c r="G33" s="102">
        <v>9964.625</v>
      </c>
      <c r="H33" s="102">
        <v>10249.1</v>
      </c>
      <c r="I33" s="102">
        <v>10563.675</v>
      </c>
      <c r="J33" s="102">
        <v>10757.8</v>
      </c>
      <c r="K33" s="102">
        <v>10845.775</v>
      </c>
      <c r="L33" s="102">
        <v>11115.175</v>
      </c>
      <c r="M33" s="102">
        <v>11249.375</v>
      </c>
      <c r="N33" s="102">
        <v>11389.85</v>
      </c>
      <c r="O33" s="102">
        <v>11456.3</v>
      </c>
      <c r="P33" s="102">
        <v>11665</v>
      </c>
      <c r="Q33" s="102">
        <v>11903.425</v>
      </c>
      <c r="R33" s="102">
        <v>12079.65</v>
      </c>
      <c r="S33" s="102">
        <v>12449.95</v>
      </c>
      <c r="T33" s="102">
        <v>12753.1</v>
      </c>
      <c r="U33" s="102">
        <v>12775.225</v>
      </c>
      <c r="V33" s="102">
        <v>12743.0140342125</v>
      </c>
      <c r="W33" s="102">
        <v>12899.527790095</v>
      </c>
    </row>
    <row r="34" spans="1:23" ht="15">
      <c r="A34" s="28"/>
      <c r="B34" s="29" t="s">
        <v>164</v>
      </c>
      <c r="C34" s="72" t="s">
        <v>144</v>
      </c>
      <c r="D34" s="118">
        <v>0.9506895402221583</v>
      </c>
      <c r="E34" s="118">
        <v>1.0036465716398881</v>
      </c>
      <c r="F34" s="118">
        <v>0.9036228601099445</v>
      </c>
      <c r="G34" s="118">
        <v>0.8705351663258778</v>
      </c>
      <c r="H34" s="118">
        <v>0.849022794098994</v>
      </c>
      <c r="I34" s="118">
        <v>0.7626061944115093</v>
      </c>
      <c r="J34" s="118">
        <v>0.7108734934884455</v>
      </c>
      <c r="K34" s="118">
        <v>0.6822026889964066</v>
      </c>
      <c r="L34" s="118">
        <v>0.5757029533947959</v>
      </c>
      <c r="M34" s="118">
        <v>0.5764832180232236</v>
      </c>
      <c r="N34" s="118">
        <v>0.538995205446077</v>
      </c>
      <c r="O34" s="118">
        <v>0.614155507690092</v>
      </c>
      <c r="P34" s="118">
        <v>0.5521912431418774</v>
      </c>
      <c r="Q34" s="118">
        <v>0.5427793013985471</v>
      </c>
      <c r="R34" s="118">
        <v>0.5770060674771206</v>
      </c>
      <c r="S34" s="118">
        <v>0.6121257468102281</v>
      </c>
      <c r="T34" s="118">
        <v>0.565102399024551</v>
      </c>
      <c r="U34" s="118">
        <v>0.5689493352563262</v>
      </c>
      <c r="V34" s="119">
        <v>0.5644759234108876</v>
      </c>
      <c r="W34" s="119">
        <v>0.495309850443211</v>
      </c>
    </row>
    <row r="35" spans="1:24" ht="83.25" customHeight="1">
      <c r="A35" s="25" t="s">
        <v>2</v>
      </c>
      <c r="D35" s="144" t="s">
        <v>371</v>
      </c>
      <c r="E35" s="144"/>
      <c r="F35" s="144"/>
      <c r="G35" s="144"/>
      <c r="H35" s="144"/>
      <c r="I35" s="144"/>
      <c r="J35" s="144"/>
      <c r="K35" s="144"/>
      <c r="L35" s="144"/>
      <c r="M35" s="144"/>
      <c r="N35" s="144"/>
      <c r="O35" s="144"/>
      <c r="P35" s="144"/>
      <c r="Q35" s="144"/>
      <c r="R35" s="144"/>
      <c r="S35" s="144"/>
      <c r="T35" s="144"/>
      <c r="U35" s="144"/>
      <c r="V35" s="144"/>
      <c r="W35" s="144"/>
      <c r="X35" s="65"/>
    </row>
    <row r="36" ht="15">
      <c r="A36" s="25" t="s">
        <v>2</v>
      </c>
    </row>
  </sheetData>
  <mergeCells count="2">
    <mergeCell ref="A2:W2"/>
    <mergeCell ref="D35:W35"/>
  </mergeCells>
  <conditionalFormatting sqref="D13:V23 D12:U12 D5:V11 D30:V31 D29:W29 D33:V34 D32:W32 D25:V28 D24:W24">
    <cfRule type="cellIs" priority="2" dxfId="0" operator="lessThan">
      <formula>0</formula>
    </cfRule>
  </conditionalFormatting>
  <conditionalFormatting sqref="W13:W23 W30:W31 W33:W34 W5:W11 W25:W28">
    <cfRule type="cellIs" priority="1" dxfId="0" operator="lessThan">
      <formula>0</formula>
    </cfRule>
  </conditionalFormatting>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0F956-3040-45AB-9F65-7CBFAC31F138}">
  <dimension ref="A2:N26"/>
  <sheetViews>
    <sheetView tabSelected="1" workbookViewId="0" topLeftCell="A1">
      <selection activeCell="M10" sqref="M10"/>
    </sheetView>
  </sheetViews>
  <sheetFormatPr defaultColWidth="9.140625" defaultRowHeight="15"/>
  <cols>
    <col min="2" max="2" width="30.7109375" style="0" customWidth="1"/>
    <col min="3" max="3" width="4.7109375" style="0" bestFit="1" customWidth="1"/>
    <col min="4" max="4" width="8.421875" style="0" bestFit="1" customWidth="1"/>
    <col min="5" max="6" width="7.8515625" style="0" bestFit="1" customWidth="1"/>
    <col min="7" max="7" width="6.57421875" style="0" bestFit="1" customWidth="1"/>
    <col min="8" max="8" width="7.8515625" style="0" bestFit="1" customWidth="1"/>
    <col min="9" max="11" width="6.57421875" style="0" bestFit="1" customWidth="1"/>
    <col min="12" max="12" width="14.140625" style="0" bestFit="1" customWidth="1"/>
    <col min="13" max="13" width="8.7109375" style="0" bestFit="1" customWidth="1"/>
    <col min="30" max="30" width="13.57421875" style="0" customWidth="1"/>
  </cols>
  <sheetData>
    <row r="1" s="27" customFormat="1" ht="71.25" customHeight="1"/>
    <row r="2" spans="1:13" s="27" customFormat="1" ht="21">
      <c r="A2" s="130" t="s">
        <v>403</v>
      </c>
      <c r="B2" s="130"/>
      <c r="C2" s="130"/>
      <c r="D2" s="130"/>
      <c r="E2" s="130"/>
      <c r="F2" s="130"/>
      <c r="G2" s="130"/>
      <c r="H2" s="130"/>
      <c r="I2" s="130"/>
      <c r="J2" s="130"/>
      <c r="K2" s="130"/>
      <c r="L2" s="130"/>
      <c r="M2" s="57"/>
    </row>
    <row r="3" spans="1:13" s="81" customFormat="1" ht="12">
      <c r="A3" s="85"/>
      <c r="B3" s="64"/>
      <c r="C3" s="106" t="s">
        <v>38</v>
      </c>
      <c r="D3" s="79" t="s">
        <v>37</v>
      </c>
      <c r="E3" s="79" t="s">
        <v>36</v>
      </c>
      <c r="F3" s="79" t="s">
        <v>35</v>
      </c>
      <c r="G3" s="79" t="s">
        <v>34</v>
      </c>
      <c r="H3" s="79" t="s">
        <v>33</v>
      </c>
      <c r="I3" s="79" t="s">
        <v>32</v>
      </c>
      <c r="J3" s="79" t="s">
        <v>31</v>
      </c>
      <c r="K3" s="79" t="s">
        <v>30</v>
      </c>
      <c r="L3" s="79" t="s">
        <v>279</v>
      </c>
      <c r="M3" s="79" t="s">
        <v>29</v>
      </c>
    </row>
    <row r="4" spans="1:13" s="27" customFormat="1" ht="15" customHeight="1">
      <c r="A4" s="59" t="s">
        <v>281</v>
      </c>
      <c r="B4" s="46"/>
      <c r="C4" s="107"/>
      <c r="D4" s="58"/>
      <c r="E4" s="58"/>
      <c r="F4" s="58"/>
      <c r="G4" s="58"/>
      <c r="H4" s="58"/>
      <c r="I4" s="58"/>
      <c r="J4" s="58"/>
      <c r="K4" s="58"/>
      <c r="L4" s="58"/>
      <c r="M4" s="58"/>
    </row>
    <row r="5" spans="1:14" ht="15">
      <c r="A5" s="47"/>
      <c r="B5" s="60" t="s">
        <v>274</v>
      </c>
      <c r="C5" s="45" t="s">
        <v>278</v>
      </c>
      <c r="D5" s="102">
        <v>1686</v>
      </c>
      <c r="E5" s="102">
        <v>1573</v>
      </c>
      <c r="F5" s="102">
        <v>894</v>
      </c>
      <c r="G5" s="102">
        <v>778</v>
      </c>
      <c r="H5" s="102">
        <v>742</v>
      </c>
      <c r="I5" s="102">
        <v>887</v>
      </c>
      <c r="J5" s="102">
        <v>52</v>
      </c>
      <c r="K5" s="102">
        <v>32</v>
      </c>
      <c r="L5" s="102">
        <v>0</v>
      </c>
      <c r="M5" s="102">
        <v>6651</v>
      </c>
      <c r="N5" s="27"/>
    </row>
    <row r="6" spans="1:13" ht="15">
      <c r="A6" s="46"/>
      <c r="B6" s="60" t="s">
        <v>275</v>
      </c>
      <c r="C6" s="45" t="s">
        <v>278</v>
      </c>
      <c r="D6" s="102">
        <v>1183</v>
      </c>
      <c r="E6" s="102">
        <v>767</v>
      </c>
      <c r="F6" s="102">
        <v>596</v>
      </c>
      <c r="G6" s="102">
        <v>209</v>
      </c>
      <c r="H6" s="102">
        <v>284</v>
      </c>
      <c r="I6" s="102">
        <v>171</v>
      </c>
      <c r="J6" s="102">
        <v>160</v>
      </c>
      <c r="K6" s="102">
        <v>19</v>
      </c>
      <c r="L6" s="102">
        <v>0</v>
      </c>
      <c r="M6" s="102">
        <v>3383</v>
      </c>
    </row>
    <row r="7" spans="1:13" ht="15">
      <c r="A7" s="46"/>
      <c r="B7" s="60" t="s">
        <v>276</v>
      </c>
      <c r="C7" s="45" t="s">
        <v>278</v>
      </c>
      <c r="D7" s="102">
        <v>9048</v>
      </c>
      <c r="E7" s="102">
        <v>7221</v>
      </c>
      <c r="F7" s="102">
        <v>5292</v>
      </c>
      <c r="G7" s="102">
        <v>2364</v>
      </c>
      <c r="H7" s="102">
        <v>1958</v>
      </c>
      <c r="I7" s="102">
        <v>1051</v>
      </c>
      <c r="J7" s="102">
        <v>62</v>
      </c>
      <c r="K7" s="102">
        <v>321</v>
      </c>
      <c r="L7" s="102">
        <v>10</v>
      </c>
      <c r="M7" s="102">
        <v>27329</v>
      </c>
    </row>
    <row r="8" spans="1:13" ht="15">
      <c r="A8" s="48"/>
      <c r="B8" s="60" t="s">
        <v>277</v>
      </c>
      <c r="C8" s="45" t="s">
        <v>278</v>
      </c>
      <c r="D8" s="102">
        <v>3866</v>
      </c>
      <c r="E8" s="102">
        <v>5690</v>
      </c>
      <c r="F8" s="102">
        <v>1748</v>
      </c>
      <c r="G8" s="102">
        <v>1491</v>
      </c>
      <c r="H8" s="102">
        <v>579</v>
      </c>
      <c r="I8" s="102">
        <v>380</v>
      </c>
      <c r="J8" s="102">
        <v>6</v>
      </c>
      <c r="K8" s="102">
        <v>5</v>
      </c>
      <c r="L8" s="102">
        <v>0</v>
      </c>
      <c r="M8" s="102">
        <v>13759</v>
      </c>
    </row>
    <row r="9" spans="1:13" ht="15">
      <c r="A9" s="48"/>
      <c r="B9" s="60" t="s">
        <v>280</v>
      </c>
      <c r="C9" s="45" t="s">
        <v>278</v>
      </c>
      <c r="D9" s="102">
        <v>15783</v>
      </c>
      <c r="E9" s="102">
        <v>15251</v>
      </c>
      <c r="F9" s="102">
        <v>8530</v>
      </c>
      <c r="G9" s="102">
        <v>4842</v>
      </c>
      <c r="H9" s="102">
        <v>3563</v>
      </c>
      <c r="I9" s="102">
        <v>2489</v>
      </c>
      <c r="J9" s="102">
        <v>280</v>
      </c>
      <c r="K9" s="102">
        <v>377</v>
      </c>
      <c r="L9" s="102">
        <v>10</v>
      </c>
      <c r="M9" s="102">
        <v>51120</v>
      </c>
    </row>
    <row r="10" spans="1:13" s="27" customFormat="1" ht="15">
      <c r="A10" s="48"/>
      <c r="B10" s="61"/>
      <c r="C10" s="45"/>
      <c r="D10" s="102"/>
      <c r="E10" s="102"/>
      <c r="F10" s="102"/>
      <c r="G10" s="102"/>
      <c r="H10" s="102"/>
      <c r="I10" s="102"/>
      <c r="J10" s="102"/>
      <c r="K10" s="102"/>
      <c r="L10" s="102"/>
      <c r="M10" s="102"/>
    </row>
    <row r="11" spans="1:13" ht="15">
      <c r="A11" s="61" t="s">
        <v>282</v>
      </c>
      <c r="B11" s="21"/>
      <c r="C11" s="45" t="s">
        <v>278</v>
      </c>
      <c r="D11" s="102">
        <v>3684157</v>
      </c>
      <c r="E11" s="102">
        <v>3162897</v>
      </c>
      <c r="F11" s="102">
        <v>2444096</v>
      </c>
      <c r="G11" s="102">
        <v>839409</v>
      </c>
      <c r="H11" s="102">
        <v>1306247</v>
      </c>
      <c r="I11" s="102">
        <v>254722</v>
      </c>
      <c r="J11" s="102">
        <v>107036</v>
      </c>
      <c r="K11" s="102">
        <v>248607</v>
      </c>
      <c r="L11" s="102">
        <v>2250</v>
      </c>
      <c r="M11" s="102">
        <v>12049408</v>
      </c>
    </row>
    <row r="12" spans="1:13" s="27" customFormat="1" ht="15">
      <c r="A12" s="48"/>
      <c r="B12" s="61"/>
      <c r="C12" s="45"/>
      <c r="D12" s="49"/>
      <c r="E12" s="49"/>
      <c r="F12" s="49"/>
      <c r="G12" s="49"/>
      <c r="H12" s="49"/>
      <c r="I12" s="49"/>
      <c r="J12" s="49"/>
      <c r="K12" s="49"/>
      <c r="L12" s="49"/>
      <c r="M12" s="49"/>
    </row>
    <row r="13" spans="1:13" ht="15">
      <c r="A13" s="62" t="s">
        <v>283</v>
      </c>
      <c r="B13" s="63"/>
      <c r="C13" s="56" t="s">
        <v>144</v>
      </c>
      <c r="D13" s="120">
        <v>0.4284019383538758</v>
      </c>
      <c r="E13" s="120">
        <v>0.48218452893028135</v>
      </c>
      <c r="F13" s="120">
        <v>0.3490042944303334</v>
      </c>
      <c r="G13" s="120">
        <v>0.5768344156424341</v>
      </c>
      <c r="H13" s="120">
        <v>0.2727661766878699</v>
      </c>
      <c r="I13" s="120">
        <v>0.9771437096128328</v>
      </c>
      <c r="J13" s="120">
        <v>0.26159422997869874</v>
      </c>
      <c r="K13" s="120">
        <v>0.1516449657491543</v>
      </c>
      <c r="L13" s="120">
        <v>0.4444444444444444</v>
      </c>
      <c r="M13" s="120">
        <v>0.42425320812441575</v>
      </c>
    </row>
    <row r="14" spans="1:13" ht="113.25" customHeight="1">
      <c r="A14" s="50"/>
      <c r="B14" s="51"/>
      <c r="C14" s="52"/>
      <c r="D14" s="145" t="s">
        <v>402</v>
      </c>
      <c r="E14" s="145"/>
      <c r="F14" s="145"/>
      <c r="G14" s="145"/>
      <c r="H14" s="145"/>
      <c r="I14" s="145"/>
      <c r="J14" s="145"/>
      <c r="K14" s="145"/>
      <c r="L14" s="145"/>
      <c r="M14" s="145"/>
    </row>
    <row r="15" spans="1:3" ht="15" customHeight="1">
      <c r="A15" s="53"/>
      <c r="B15" s="54"/>
      <c r="C15" s="54"/>
    </row>
    <row r="16" spans="1:13" ht="15">
      <c r="A16" s="54"/>
      <c r="B16" s="54"/>
      <c r="C16" s="54"/>
      <c r="D16" s="54"/>
      <c r="E16" s="54"/>
      <c r="F16" s="54"/>
      <c r="G16" s="54"/>
      <c r="H16" s="54"/>
      <c r="I16" s="54"/>
      <c r="J16" s="54"/>
      <c r="K16" s="54"/>
      <c r="L16" s="54"/>
      <c r="M16" s="54"/>
    </row>
    <row r="17" spans="1:13" ht="15">
      <c r="A17" s="54"/>
      <c r="B17" s="54"/>
      <c r="C17" s="54"/>
      <c r="D17" s="54"/>
      <c r="E17" s="54"/>
      <c r="F17" s="54"/>
      <c r="G17" s="54"/>
      <c r="H17" s="54"/>
      <c r="I17" s="54"/>
      <c r="J17" s="54"/>
      <c r="K17" s="54"/>
      <c r="L17" s="54"/>
      <c r="M17" s="54"/>
    </row>
    <row r="18" spans="1:13" ht="15">
      <c r="A18" s="54"/>
      <c r="B18" s="54"/>
      <c r="C18" s="54"/>
      <c r="D18" s="54"/>
      <c r="E18" s="54"/>
      <c r="F18" s="54"/>
      <c r="G18" s="54"/>
      <c r="H18" s="54"/>
      <c r="I18" s="54"/>
      <c r="J18" s="54"/>
      <c r="K18" s="54"/>
      <c r="L18" s="54"/>
      <c r="M18" s="54"/>
    </row>
    <row r="19" spans="1:13" ht="15">
      <c r="A19" s="54"/>
      <c r="B19" s="54"/>
      <c r="C19" s="54"/>
      <c r="D19" s="54"/>
      <c r="E19" s="54"/>
      <c r="F19" s="54"/>
      <c r="G19" s="54"/>
      <c r="H19" s="54"/>
      <c r="I19" s="54"/>
      <c r="J19" s="54"/>
      <c r="K19" s="54"/>
      <c r="L19" s="54"/>
      <c r="M19" s="54"/>
    </row>
    <row r="20" spans="1:13" ht="15">
      <c r="A20" s="54"/>
      <c r="B20" s="54"/>
      <c r="C20" s="54"/>
      <c r="D20" s="54"/>
      <c r="E20" s="54"/>
      <c r="F20" s="54"/>
      <c r="G20" s="54"/>
      <c r="H20" s="54"/>
      <c r="I20" s="54"/>
      <c r="J20" s="54"/>
      <c r="K20" s="54"/>
      <c r="L20" s="54"/>
      <c r="M20" s="54"/>
    </row>
    <row r="21" spans="1:13" ht="15">
      <c r="A21" s="54"/>
      <c r="B21" s="54"/>
      <c r="C21" s="54"/>
      <c r="D21" s="54"/>
      <c r="E21" s="54"/>
      <c r="F21" s="54"/>
      <c r="G21" s="54"/>
      <c r="H21" s="54"/>
      <c r="I21" s="54"/>
      <c r="J21" s="54"/>
      <c r="K21" s="54"/>
      <c r="L21" s="54"/>
      <c r="M21" s="54"/>
    </row>
    <row r="22" spans="1:13" ht="15">
      <c r="A22" s="54"/>
      <c r="B22" s="54"/>
      <c r="C22" s="54"/>
      <c r="D22" s="54"/>
      <c r="E22" s="54"/>
      <c r="F22" s="54"/>
      <c r="G22" s="54"/>
      <c r="H22" s="54"/>
      <c r="I22" s="54"/>
      <c r="J22" s="54"/>
      <c r="K22" s="54"/>
      <c r="L22" s="54"/>
      <c r="M22" s="54"/>
    </row>
    <row r="23" spans="1:13" ht="15">
      <c r="A23" s="54"/>
      <c r="B23" s="54"/>
      <c r="C23" s="54"/>
      <c r="D23" s="54"/>
      <c r="E23" s="54"/>
      <c r="F23" s="54"/>
      <c r="G23" s="54"/>
      <c r="H23" s="54"/>
      <c r="I23" s="54"/>
      <c r="J23" s="54"/>
      <c r="K23" s="54"/>
      <c r="L23" s="54"/>
      <c r="M23" s="54"/>
    </row>
    <row r="24" spans="1:13" ht="15">
      <c r="A24" s="54"/>
      <c r="B24" s="54"/>
      <c r="C24" s="54"/>
      <c r="D24" s="54"/>
      <c r="E24" s="54"/>
      <c r="F24" s="54"/>
      <c r="G24" s="54"/>
      <c r="H24" s="54"/>
      <c r="I24" s="54"/>
      <c r="J24" s="54"/>
      <c r="K24" s="54"/>
      <c r="L24" s="54"/>
      <c r="M24" s="54"/>
    </row>
    <row r="25" spans="1:13" ht="15">
      <c r="A25" s="55"/>
      <c r="B25" s="55"/>
      <c r="C25" s="55"/>
      <c r="D25" s="55"/>
      <c r="E25" s="54"/>
      <c r="F25" s="54"/>
      <c r="G25" s="54"/>
      <c r="H25" s="54"/>
      <c r="I25" s="54"/>
      <c r="J25" s="54"/>
      <c r="K25" s="54"/>
      <c r="L25" s="54"/>
      <c r="M25" s="54"/>
    </row>
    <row r="26" spans="1:13" ht="15">
      <c r="A26" s="55"/>
      <c r="B26" s="55"/>
      <c r="C26" s="55"/>
      <c r="D26" s="55"/>
      <c r="E26" s="54"/>
      <c r="F26" s="54"/>
      <c r="G26" s="54"/>
      <c r="H26" s="54"/>
      <c r="I26" s="54"/>
      <c r="J26" s="54"/>
      <c r="K26" s="54"/>
      <c r="L26" s="54"/>
      <c r="M26" s="54"/>
    </row>
  </sheetData>
  <mergeCells count="2">
    <mergeCell ref="A2:L2"/>
    <mergeCell ref="D14:M14"/>
  </mergeCells>
  <conditionalFormatting sqref="D5:M11">
    <cfRule type="cellIs" priority="2" dxfId="0" operator="lessThan">
      <formula>0</formula>
    </cfRule>
  </conditionalFormatting>
  <conditionalFormatting sqref="D13:M13">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8B754-73CE-4238-8486-E7C8A55A52BD}">
  <dimension ref="A1:X50"/>
  <sheetViews>
    <sheetView workbookViewId="0" topLeftCell="A1">
      <selection activeCell="E1" sqref="E1"/>
    </sheetView>
  </sheetViews>
  <sheetFormatPr defaultColWidth="9.28125" defaultRowHeight="15"/>
  <cols>
    <col min="1" max="2" width="3.00390625" style="25" customWidth="1"/>
    <col min="3" max="3" width="37.57421875" style="25" bestFit="1" customWidth="1"/>
    <col min="4" max="4" width="5.28125" style="25" bestFit="1" customWidth="1"/>
    <col min="5" max="5" width="9.00390625" style="25" bestFit="1" customWidth="1"/>
    <col min="6" max="12" width="9.421875" style="25" bestFit="1" customWidth="1"/>
    <col min="13" max="13" width="9.00390625" style="25" bestFit="1" customWidth="1"/>
    <col min="14" max="15" width="8.421875" style="25" bestFit="1" customWidth="1"/>
    <col min="16" max="22" width="8.7109375" style="25" bestFit="1" customWidth="1"/>
    <col min="23" max="24" width="9.00390625" style="25" bestFit="1" customWidth="1"/>
    <col min="25" max="27" width="9.00390625" style="25" customWidth="1"/>
    <col min="28" max="16384" width="9.28125" style="25" customWidth="1"/>
  </cols>
  <sheetData>
    <row r="1" ht="71.25" customHeight="1">
      <c r="A1" s="25" t="s">
        <v>2</v>
      </c>
    </row>
    <row r="2" spans="1:24" s="27" customFormat="1" ht="21">
      <c r="A2" s="130" t="s">
        <v>165</v>
      </c>
      <c r="B2" s="130"/>
      <c r="C2" s="130"/>
      <c r="D2" s="130"/>
      <c r="E2" s="130"/>
      <c r="F2" s="130"/>
      <c r="G2" s="130"/>
      <c r="H2" s="130"/>
      <c r="I2" s="130"/>
      <c r="J2" s="130"/>
      <c r="K2" s="130"/>
      <c r="L2" s="130"/>
      <c r="M2" s="130"/>
      <c r="N2" s="130"/>
      <c r="O2" s="130"/>
      <c r="P2" s="130"/>
      <c r="Q2" s="130"/>
      <c r="R2" s="130"/>
      <c r="S2" s="130"/>
      <c r="T2" s="130"/>
      <c r="U2" s="130"/>
      <c r="V2" s="130"/>
      <c r="W2" s="130"/>
      <c r="X2" s="44"/>
    </row>
    <row r="3" spans="1:24" s="81" customFormat="1" ht="18" customHeight="1">
      <c r="A3" s="78" t="s">
        <v>39</v>
      </c>
      <c r="B3" s="78" t="s">
        <v>39</v>
      </c>
      <c r="C3" s="78" t="s">
        <v>39</v>
      </c>
      <c r="D3" s="80" t="s">
        <v>38</v>
      </c>
      <c r="E3" s="78" t="s">
        <v>355</v>
      </c>
      <c r="F3" s="78" t="s">
        <v>356</v>
      </c>
      <c r="G3" s="78" t="s">
        <v>357</v>
      </c>
      <c r="H3" s="78" t="s">
        <v>358</v>
      </c>
      <c r="I3" s="78" t="s">
        <v>339</v>
      </c>
      <c r="J3" s="78" t="s">
        <v>340</v>
      </c>
      <c r="K3" s="78" t="s">
        <v>341</v>
      </c>
      <c r="L3" s="78" t="s">
        <v>342</v>
      </c>
      <c r="M3" s="78" t="s">
        <v>343</v>
      </c>
      <c r="N3" s="78" t="s">
        <v>344</v>
      </c>
      <c r="O3" s="78" t="s">
        <v>345</v>
      </c>
      <c r="P3" s="78" t="s">
        <v>346</v>
      </c>
      <c r="Q3" s="78" t="s">
        <v>347</v>
      </c>
      <c r="R3" s="78" t="s">
        <v>348</v>
      </c>
      <c r="S3" s="78" t="s">
        <v>349</v>
      </c>
      <c r="T3" s="78" t="s">
        <v>350</v>
      </c>
      <c r="U3" s="78" t="s">
        <v>351</v>
      </c>
      <c r="V3" s="78" t="s">
        <v>352</v>
      </c>
      <c r="W3" s="78" t="s">
        <v>353</v>
      </c>
      <c r="X3" s="78" t="s">
        <v>394</v>
      </c>
    </row>
    <row r="4" spans="1:4" ht="15">
      <c r="A4" s="23" t="s">
        <v>166</v>
      </c>
      <c r="D4" s="71"/>
    </row>
    <row r="5" spans="2:4" ht="15">
      <c r="B5" s="22" t="s">
        <v>262</v>
      </c>
      <c r="D5" s="71"/>
    </row>
    <row r="6" spans="3:24" ht="15">
      <c r="C6" s="11" t="s">
        <v>263</v>
      </c>
      <c r="D6" s="70" t="s">
        <v>167</v>
      </c>
      <c r="E6" s="101">
        <v>94.7775338331465</v>
      </c>
      <c r="F6" s="101">
        <v>49.0605094395358</v>
      </c>
      <c r="G6" s="101">
        <v>84.3391827459225</v>
      </c>
      <c r="H6" s="101">
        <v>82.0286458055005</v>
      </c>
      <c r="I6" s="101">
        <v>119.512623028479</v>
      </c>
      <c r="J6" s="101">
        <v>81.735212522294</v>
      </c>
      <c r="K6" s="101">
        <v>83.768842612791</v>
      </c>
      <c r="L6" s="101">
        <v>90.7934814041205</v>
      </c>
      <c r="M6" s="101">
        <v>94.164229540153</v>
      </c>
      <c r="N6" s="101">
        <v>100</v>
      </c>
      <c r="O6" s="101">
        <v>103.215945064954</v>
      </c>
      <c r="P6" s="101">
        <v>107.607659303197</v>
      </c>
      <c r="Q6" s="101">
        <v>109.810574057257</v>
      </c>
      <c r="R6" s="101">
        <v>113.721824658972</v>
      </c>
      <c r="S6" s="101">
        <v>117.249481675761</v>
      </c>
      <c r="T6" s="101">
        <v>122.036697124562</v>
      </c>
      <c r="U6" s="101">
        <v>126.434961216349</v>
      </c>
      <c r="V6" s="101">
        <v>132.089730816</v>
      </c>
      <c r="W6" s="101">
        <v>142.100811993768</v>
      </c>
      <c r="X6" s="101" t="s">
        <v>223</v>
      </c>
    </row>
    <row r="7" spans="3:24" ht="15">
      <c r="C7" s="11" t="s">
        <v>264</v>
      </c>
      <c r="D7" s="70" t="s">
        <v>167</v>
      </c>
      <c r="E7" s="101">
        <v>98.0858810864185</v>
      </c>
      <c r="F7" s="101">
        <v>50.1332867789255</v>
      </c>
      <c r="G7" s="101">
        <v>82.9823756436055</v>
      </c>
      <c r="H7" s="101">
        <v>80.4584739226915</v>
      </c>
      <c r="I7" s="101">
        <v>119.445985142369</v>
      </c>
      <c r="J7" s="101">
        <v>85.535179893646</v>
      </c>
      <c r="K7" s="101">
        <v>87.48990520698</v>
      </c>
      <c r="L7" s="101">
        <v>93.8391949746265</v>
      </c>
      <c r="M7" s="101">
        <v>96.732847144155</v>
      </c>
      <c r="N7" s="101">
        <v>100</v>
      </c>
      <c r="O7" s="101">
        <v>102.495148035224</v>
      </c>
      <c r="P7" s="101">
        <v>107.88199449778</v>
      </c>
      <c r="Q7" s="101">
        <v>113.125669515232</v>
      </c>
      <c r="R7" s="101">
        <v>117.392972273723</v>
      </c>
      <c r="S7" s="101">
        <v>120.944940056454</v>
      </c>
      <c r="T7" s="101">
        <v>125.873960022047</v>
      </c>
      <c r="U7" s="101">
        <v>131.327255425468</v>
      </c>
      <c r="V7" s="101">
        <v>133.71688</v>
      </c>
      <c r="W7" s="101">
        <v>139.987256719341</v>
      </c>
      <c r="X7" s="101" t="s">
        <v>223</v>
      </c>
    </row>
    <row r="8" spans="3:24" ht="15">
      <c r="C8" s="11" t="s">
        <v>265</v>
      </c>
      <c r="D8" s="70" t="s">
        <v>167</v>
      </c>
      <c r="E8" s="101" t="s">
        <v>223</v>
      </c>
      <c r="F8" s="101">
        <v>98.8879767323594</v>
      </c>
      <c r="G8" s="101">
        <v>97.3117729659522</v>
      </c>
      <c r="H8" s="101">
        <v>91.3490047761682</v>
      </c>
      <c r="I8" s="101">
        <v>86.2452360417096</v>
      </c>
      <c r="J8" s="101">
        <v>97.9679712898024</v>
      </c>
      <c r="K8" s="101">
        <v>101.692973849222</v>
      </c>
      <c r="L8" s="101">
        <v>102.367688309057</v>
      </c>
      <c r="M8" s="101">
        <v>104.470847155513</v>
      </c>
      <c r="N8" s="101">
        <v>99.9999999999999</v>
      </c>
      <c r="O8" s="101">
        <v>96.1865792111802</v>
      </c>
      <c r="P8" s="101">
        <v>103.708996880903</v>
      </c>
      <c r="Q8" s="101">
        <v>115.354597553705</v>
      </c>
      <c r="R8" s="101">
        <v>111.924075516408</v>
      </c>
      <c r="S8" s="101">
        <v>110.019723130763</v>
      </c>
      <c r="T8" s="101">
        <v>121.579015704296</v>
      </c>
      <c r="U8" s="101">
        <v>130.414164914552</v>
      </c>
      <c r="V8" s="101">
        <v>128.3112408</v>
      </c>
      <c r="W8" s="101">
        <v>133.663765075049</v>
      </c>
      <c r="X8" s="101">
        <v>153.208466299314</v>
      </c>
    </row>
    <row r="9" spans="3:24" ht="15">
      <c r="C9" s="11" t="s">
        <v>266</v>
      </c>
      <c r="D9" s="70" t="s">
        <v>167</v>
      </c>
      <c r="E9" s="101" t="s">
        <v>223</v>
      </c>
      <c r="F9" s="101">
        <v>104.462614680172</v>
      </c>
      <c r="G9" s="101">
        <v>105.075381653767</v>
      </c>
      <c r="H9" s="101">
        <v>103.824026717187</v>
      </c>
      <c r="I9" s="101">
        <v>105.844457194639</v>
      </c>
      <c r="J9" s="101">
        <v>111.907411437919</v>
      </c>
      <c r="K9" s="101">
        <v>111.048892228772</v>
      </c>
      <c r="L9" s="101">
        <v>105.665717424102</v>
      </c>
      <c r="M9" s="101">
        <v>103.970902327761</v>
      </c>
      <c r="N9" s="101">
        <v>100</v>
      </c>
      <c r="O9" s="101">
        <v>96.8654689483102</v>
      </c>
      <c r="P9" s="101">
        <v>100.83495924936</v>
      </c>
      <c r="Q9" s="101">
        <v>105.498722022447</v>
      </c>
      <c r="R9" s="101">
        <v>114.992016952677</v>
      </c>
      <c r="S9" s="101">
        <v>118.253337305369</v>
      </c>
      <c r="T9" s="101">
        <v>120.100007876129</v>
      </c>
      <c r="U9" s="101">
        <v>128.434320601607</v>
      </c>
      <c r="V9" s="101">
        <v>128.18464938</v>
      </c>
      <c r="W9" s="101">
        <v>135.478763583627</v>
      </c>
      <c r="X9" s="101">
        <v>173.657308747196</v>
      </c>
    </row>
    <row r="10" spans="1:24" ht="15">
      <c r="A10" s="25" t="s">
        <v>2</v>
      </c>
      <c r="D10" s="71"/>
      <c r="E10" s="101"/>
      <c r="F10" s="101"/>
      <c r="G10" s="101"/>
      <c r="H10" s="101"/>
      <c r="I10" s="101"/>
      <c r="J10" s="101"/>
      <c r="K10" s="101"/>
      <c r="L10" s="101"/>
      <c r="M10" s="101"/>
      <c r="N10" s="101"/>
      <c r="O10" s="101"/>
      <c r="P10" s="101"/>
      <c r="Q10" s="101"/>
      <c r="R10" s="101"/>
      <c r="S10" s="101"/>
      <c r="T10" s="101"/>
      <c r="U10" s="101"/>
      <c r="V10" s="101"/>
      <c r="W10" s="101"/>
      <c r="X10" s="101"/>
    </row>
    <row r="11" spans="1:24" ht="15">
      <c r="A11" s="22" t="s">
        <v>267</v>
      </c>
      <c r="D11" s="71"/>
      <c r="E11" s="101"/>
      <c r="F11" s="101"/>
      <c r="G11" s="101"/>
      <c r="H11" s="101"/>
      <c r="I11" s="101"/>
      <c r="J11" s="101"/>
      <c r="K11" s="101"/>
      <c r="L11" s="101"/>
      <c r="M11" s="101"/>
      <c r="N11" s="101"/>
      <c r="O11" s="101"/>
      <c r="P11" s="101"/>
      <c r="Q11" s="101"/>
      <c r="R11" s="101"/>
      <c r="S11" s="101"/>
      <c r="T11" s="101"/>
      <c r="U11" s="101"/>
      <c r="V11" s="101"/>
      <c r="W11" s="101"/>
      <c r="X11" s="101"/>
    </row>
    <row r="12" spans="2:24" ht="15">
      <c r="B12" s="22" t="s">
        <v>269</v>
      </c>
      <c r="D12" s="71"/>
      <c r="E12" s="101"/>
      <c r="F12" s="101"/>
      <c r="G12" s="101"/>
      <c r="H12" s="101"/>
      <c r="I12" s="101"/>
      <c r="J12" s="101"/>
      <c r="K12" s="101"/>
      <c r="L12" s="101"/>
      <c r="M12" s="101"/>
      <c r="N12" s="101"/>
      <c r="O12" s="101"/>
      <c r="P12" s="101"/>
      <c r="Q12" s="101"/>
      <c r="R12" s="101"/>
      <c r="S12" s="101"/>
      <c r="T12" s="101"/>
      <c r="U12" s="101"/>
      <c r="V12" s="101"/>
      <c r="W12" s="101"/>
      <c r="X12" s="101"/>
    </row>
    <row r="13" spans="3:24" ht="15">
      <c r="C13" s="12" t="s">
        <v>173</v>
      </c>
      <c r="D13" s="70" t="s">
        <v>167</v>
      </c>
      <c r="E13" s="101">
        <v>85.5</v>
      </c>
      <c r="F13" s="101">
        <v>87.7</v>
      </c>
      <c r="G13" s="101">
        <v>89.175</v>
      </c>
      <c r="H13" s="101">
        <v>89.45</v>
      </c>
      <c r="I13" s="101">
        <v>90.675</v>
      </c>
      <c r="J13" s="101">
        <v>95</v>
      </c>
      <c r="K13" s="101">
        <v>99.075</v>
      </c>
      <c r="L13" s="101">
        <v>99.6</v>
      </c>
      <c r="M13" s="101">
        <v>101.725</v>
      </c>
      <c r="N13" s="101">
        <v>100</v>
      </c>
      <c r="O13" s="101">
        <v>100.125</v>
      </c>
      <c r="P13" s="101">
        <v>102.6</v>
      </c>
      <c r="Q13" s="101">
        <v>107.075</v>
      </c>
      <c r="R13" s="101">
        <v>110.8</v>
      </c>
      <c r="S13" s="101">
        <v>113.45</v>
      </c>
      <c r="T13" s="101">
        <v>117.4</v>
      </c>
      <c r="U13" s="101">
        <v>120.4</v>
      </c>
      <c r="V13" s="101">
        <v>120.15</v>
      </c>
      <c r="W13" s="101">
        <v>123.8</v>
      </c>
      <c r="X13" s="101">
        <v>147.25</v>
      </c>
    </row>
    <row r="14" spans="3:24" ht="15">
      <c r="C14" s="12" t="s">
        <v>170</v>
      </c>
      <c r="D14" s="70" t="s">
        <v>167</v>
      </c>
      <c r="E14" s="101">
        <v>88.4</v>
      </c>
      <c r="F14" s="101">
        <v>90.375</v>
      </c>
      <c r="G14" s="101">
        <v>92.275</v>
      </c>
      <c r="H14" s="101">
        <v>91.875</v>
      </c>
      <c r="I14" s="101">
        <v>90.525</v>
      </c>
      <c r="J14" s="101">
        <v>96.375</v>
      </c>
      <c r="K14" s="101">
        <v>102.775</v>
      </c>
      <c r="L14" s="101">
        <v>103.15</v>
      </c>
      <c r="M14" s="101">
        <v>106.8</v>
      </c>
      <c r="N14" s="101">
        <v>99.975</v>
      </c>
      <c r="O14" s="101">
        <v>98.625</v>
      </c>
      <c r="P14" s="101">
        <v>102.95</v>
      </c>
      <c r="Q14" s="101">
        <v>109.15</v>
      </c>
      <c r="R14" s="101">
        <v>110.325</v>
      </c>
      <c r="S14" s="101">
        <v>110.675</v>
      </c>
      <c r="T14" s="101">
        <v>114.25</v>
      </c>
      <c r="U14" s="101">
        <v>117.75</v>
      </c>
      <c r="V14" s="101">
        <v>118.525</v>
      </c>
      <c r="W14" s="101">
        <v>124.35</v>
      </c>
      <c r="X14" s="101">
        <v>168.65</v>
      </c>
    </row>
    <row r="15" spans="3:24" ht="15">
      <c r="C15" s="12" t="s">
        <v>169</v>
      </c>
      <c r="D15" s="70" t="s">
        <v>167</v>
      </c>
      <c r="E15" s="101">
        <v>91.225</v>
      </c>
      <c r="F15" s="101">
        <v>93.525</v>
      </c>
      <c r="G15" s="101">
        <v>96.125</v>
      </c>
      <c r="H15" s="101">
        <v>94</v>
      </c>
      <c r="I15" s="101">
        <v>94.725</v>
      </c>
      <c r="J15" s="101">
        <v>95.9</v>
      </c>
      <c r="K15" s="101">
        <v>98.3</v>
      </c>
      <c r="L15" s="101">
        <v>99.7</v>
      </c>
      <c r="M15" s="101">
        <v>100</v>
      </c>
      <c r="N15" s="101">
        <v>99.975</v>
      </c>
      <c r="O15" s="101">
        <v>102.575</v>
      </c>
      <c r="P15" s="101">
        <v>105.575</v>
      </c>
      <c r="Q15" s="101">
        <v>111.775</v>
      </c>
      <c r="R15" s="101">
        <v>113.45</v>
      </c>
      <c r="S15" s="101">
        <v>115.4</v>
      </c>
      <c r="T15" s="101">
        <v>119.05</v>
      </c>
      <c r="U15" s="101">
        <v>123.15</v>
      </c>
      <c r="V15" s="101">
        <v>124.825</v>
      </c>
      <c r="W15" s="101">
        <v>127.625</v>
      </c>
      <c r="X15" s="101">
        <v>156.25</v>
      </c>
    </row>
    <row r="16" spans="3:24" ht="15">
      <c r="C16" s="12" t="s">
        <v>171</v>
      </c>
      <c r="D16" s="70" t="s">
        <v>167</v>
      </c>
      <c r="E16" s="101">
        <v>94.65</v>
      </c>
      <c r="F16" s="101">
        <v>95.125</v>
      </c>
      <c r="G16" s="101">
        <v>95.525</v>
      </c>
      <c r="H16" s="101">
        <v>96.125</v>
      </c>
      <c r="I16" s="101">
        <v>95.45</v>
      </c>
      <c r="J16" s="101">
        <v>95.775</v>
      </c>
      <c r="K16" s="101">
        <v>97.575</v>
      </c>
      <c r="L16" s="101">
        <v>100.6</v>
      </c>
      <c r="M16" s="101">
        <v>100.45</v>
      </c>
      <c r="N16" s="101">
        <v>100.025</v>
      </c>
      <c r="O16" s="101">
        <v>99.2</v>
      </c>
      <c r="P16" s="101">
        <v>102.625</v>
      </c>
      <c r="Q16" s="101">
        <v>108.5</v>
      </c>
      <c r="R16" s="101">
        <v>111.425</v>
      </c>
      <c r="S16" s="101">
        <v>114.05</v>
      </c>
      <c r="T16" s="101">
        <v>115.925</v>
      </c>
      <c r="U16" s="101">
        <v>120.5</v>
      </c>
      <c r="V16" s="101">
        <v>120.925</v>
      </c>
      <c r="W16" s="101">
        <v>128.4</v>
      </c>
      <c r="X16" s="101">
        <v>148.75</v>
      </c>
    </row>
    <row r="17" spans="3:24" ht="15">
      <c r="C17" s="12" t="s">
        <v>172</v>
      </c>
      <c r="D17" s="70" t="s">
        <v>167</v>
      </c>
      <c r="E17" s="101">
        <v>73.75</v>
      </c>
      <c r="F17" s="101">
        <v>77.825</v>
      </c>
      <c r="G17" s="101">
        <v>79.875</v>
      </c>
      <c r="H17" s="101">
        <v>83.05</v>
      </c>
      <c r="I17" s="101">
        <v>86.85</v>
      </c>
      <c r="J17" s="101">
        <v>92.275</v>
      </c>
      <c r="K17" s="101">
        <v>97.4</v>
      </c>
      <c r="L17" s="101">
        <v>96.25</v>
      </c>
      <c r="M17" s="101">
        <v>97.975</v>
      </c>
      <c r="N17" s="101">
        <v>100</v>
      </c>
      <c r="O17" s="101">
        <v>100.325</v>
      </c>
      <c r="P17" s="101">
        <v>103.925</v>
      </c>
      <c r="Q17" s="101">
        <v>109.05</v>
      </c>
      <c r="R17" s="101">
        <v>115.025</v>
      </c>
      <c r="S17" s="101">
        <v>121.2</v>
      </c>
      <c r="T17" s="101">
        <v>124.8</v>
      </c>
      <c r="U17" s="101">
        <v>126.975</v>
      </c>
      <c r="V17" s="101">
        <v>129.05</v>
      </c>
      <c r="W17" s="101">
        <v>134.875</v>
      </c>
      <c r="X17" s="101">
        <v>162.1</v>
      </c>
    </row>
    <row r="18" spans="3:24" ht="15">
      <c r="C18" s="12" t="s">
        <v>168</v>
      </c>
      <c r="D18" s="70" t="s">
        <v>167</v>
      </c>
      <c r="E18" s="101">
        <v>81.25</v>
      </c>
      <c r="F18" s="101">
        <v>83.875</v>
      </c>
      <c r="G18" s="101">
        <v>84.975</v>
      </c>
      <c r="H18" s="101">
        <v>86.075</v>
      </c>
      <c r="I18" s="101">
        <v>90.45</v>
      </c>
      <c r="J18" s="101">
        <v>93.95</v>
      </c>
      <c r="K18" s="101">
        <v>98.4</v>
      </c>
      <c r="L18" s="101">
        <v>98.85</v>
      </c>
      <c r="M18" s="101">
        <v>100.025</v>
      </c>
      <c r="N18" s="101">
        <v>100</v>
      </c>
      <c r="O18" s="101">
        <v>101.35</v>
      </c>
      <c r="P18" s="101">
        <v>100.925</v>
      </c>
      <c r="Q18" s="101">
        <v>101.9</v>
      </c>
      <c r="R18" s="101">
        <v>104.025</v>
      </c>
      <c r="S18" s="101">
        <v>107.625</v>
      </c>
      <c r="T18" s="101">
        <v>112.025</v>
      </c>
      <c r="U18" s="101">
        <v>112.65</v>
      </c>
      <c r="V18" s="101">
        <v>113.075</v>
      </c>
      <c r="W18" s="101">
        <v>114.35</v>
      </c>
      <c r="X18" s="101">
        <v>121.6</v>
      </c>
    </row>
    <row r="19" spans="3:24" ht="15">
      <c r="C19" s="12" t="s">
        <v>174</v>
      </c>
      <c r="D19" s="70" t="s">
        <v>167</v>
      </c>
      <c r="E19" s="101">
        <v>70.575</v>
      </c>
      <c r="F19" s="101">
        <v>74.4</v>
      </c>
      <c r="G19" s="101">
        <v>77.4</v>
      </c>
      <c r="H19" s="101">
        <v>80.55</v>
      </c>
      <c r="I19" s="101">
        <v>83.1</v>
      </c>
      <c r="J19" s="101">
        <v>86.65</v>
      </c>
      <c r="K19" s="101">
        <v>92.75</v>
      </c>
      <c r="L19" s="101">
        <v>91.65</v>
      </c>
      <c r="M19" s="101">
        <v>93.8</v>
      </c>
      <c r="N19" s="101">
        <v>99.975</v>
      </c>
      <c r="O19" s="101">
        <v>101.125</v>
      </c>
      <c r="P19" s="101">
        <v>101.65</v>
      </c>
      <c r="Q19" s="101">
        <v>102.325</v>
      </c>
      <c r="R19" s="101">
        <v>104.25</v>
      </c>
      <c r="S19" s="101">
        <v>106.175</v>
      </c>
      <c r="T19" s="101">
        <v>107.65</v>
      </c>
      <c r="U19" s="101">
        <v>109.3</v>
      </c>
      <c r="V19" s="101">
        <v>108.725</v>
      </c>
      <c r="W19" s="101">
        <v>108.225</v>
      </c>
      <c r="X19" s="101">
        <v>110.475</v>
      </c>
    </row>
    <row r="20" spans="3:24" ht="15">
      <c r="C20" s="12" t="s">
        <v>175</v>
      </c>
      <c r="D20" s="70" t="s">
        <v>167</v>
      </c>
      <c r="E20" s="101">
        <v>76.05</v>
      </c>
      <c r="F20" s="101">
        <v>78.825</v>
      </c>
      <c r="G20" s="101">
        <v>83.4</v>
      </c>
      <c r="H20" s="101">
        <v>83.9</v>
      </c>
      <c r="I20" s="101">
        <v>85.1</v>
      </c>
      <c r="J20" s="101">
        <v>87.4</v>
      </c>
      <c r="K20" s="101">
        <v>90.675</v>
      </c>
      <c r="L20" s="101">
        <v>94.6</v>
      </c>
      <c r="M20" s="101">
        <v>97.25</v>
      </c>
      <c r="N20" s="101">
        <v>100</v>
      </c>
      <c r="O20" s="101">
        <v>100.8</v>
      </c>
      <c r="P20" s="101">
        <v>101.75</v>
      </c>
      <c r="Q20" s="101">
        <v>105.325</v>
      </c>
      <c r="R20" s="101">
        <v>106.825</v>
      </c>
      <c r="S20" s="101">
        <v>108.8</v>
      </c>
      <c r="T20" s="101">
        <v>111.725</v>
      </c>
      <c r="U20" s="101">
        <v>114.4</v>
      </c>
      <c r="V20" s="101">
        <v>117.975</v>
      </c>
      <c r="W20" s="101">
        <v>120</v>
      </c>
      <c r="X20" s="101">
        <v>127.4</v>
      </c>
    </row>
    <row r="21" spans="3:24" ht="15">
      <c r="C21" s="12" t="s">
        <v>176</v>
      </c>
      <c r="D21" s="70" t="s">
        <v>167</v>
      </c>
      <c r="E21" s="101">
        <v>73.575</v>
      </c>
      <c r="F21" s="101">
        <v>76.825</v>
      </c>
      <c r="G21" s="101">
        <v>78.625</v>
      </c>
      <c r="H21" s="101">
        <v>79.85</v>
      </c>
      <c r="I21" s="101">
        <v>81.775</v>
      </c>
      <c r="J21" s="101">
        <v>84.525</v>
      </c>
      <c r="K21" s="101">
        <v>88.15</v>
      </c>
      <c r="L21" s="101">
        <v>91.375</v>
      </c>
      <c r="M21" s="101">
        <v>96.575</v>
      </c>
      <c r="N21" s="101">
        <v>100.025</v>
      </c>
      <c r="O21" s="101">
        <v>106.1</v>
      </c>
      <c r="P21" s="101">
        <v>108.475</v>
      </c>
      <c r="Q21" s="101">
        <v>112.05</v>
      </c>
      <c r="R21" s="101">
        <v>117.225</v>
      </c>
      <c r="S21" s="101">
        <v>119.8</v>
      </c>
      <c r="T21" s="101">
        <v>122.325</v>
      </c>
      <c r="U21" s="101">
        <v>125.5</v>
      </c>
      <c r="V21" s="101">
        <v>128</v>
      </c>
      <c r="W21" s="101">
        <v>132.25</v>
      </c>
      <c r="X21" s="101">
        <v>144.375</v>
      </c>
    </row>
    <row r="22" spans="3:24" ht="15">
      <c r="C22" s="12" t="s">
        <v>177</v>
      </c>
      <c r="D22" s="70" t="s">
        <v>167</v>
      </c>
      <c r="E22" s="101">
        <v>68.65</v>
      </c>
      <c r="F22" s="101">
        <v>72.425</v>
      </c>
      <c r="G22" s="101">
        <v>87.925</v>
      </c>
      <c r="H22" s="101">
        <v>89.775</v>
      </c>
      <c r="I22" s="101">
        <v>89.775</v>
      </c>
      <c r="J22" s="101">
        <v>93.6</v>
      </c>
      <c r="K22" s="101">
        <v>145.025</v>
      </c>
      <c r="L22" s="101">
        <v>113.15</v>
      </c>
      <c r="M22" s="101">
        <v>102.025</v>
      </c>
      <c r="N22" s="101">
        <v>99.975</v>
      </c>
      <c r="O22" s="101">
        <v>98.825</v>
      </c>
      <c r="P22" s="101">
        <v>93.825</v>
      </c>
      <c r="Q22" s="101">
        <v>91.125</v>
      </c>
      <c r="R22" s="101">
        <v>90.15</v>
      </c>
      <c r="S22" s="101">
        <v>86.95</v>
      </c>
      <c r="T22" s="101">
        <v>94.45</v>
      </c>
      <c r="U22" s="101">
        <v>101.45</v>
      </c>
      <c r="V22" s="101">
        <v>98.65</v>
      </c>
      <c r="W22" s="101">
        <v>102.725</v>
      </c>
      <c r="X22" s="101">
        <v>144.55</v>
      </c>
    </row>
    <row r="23" spans="3:24" ht="15">
      <c r="C23" s="12" t="s">
        <v>178</v>
      </c>
      <c r="D23" s="70" t="s">
        <v>167</v>
      </c>
      <c r="E23" s="101">
        <v>77.05</v>
      </c>
      <c r="F23" s="101">
        <v>79.3</v>
      </c>
      <c r="G23" s="101">
        <v>82</v>
      </c>
      <c r="H23" s="101">
        <v>83.875</v>
      </c>
      <c r="I23" s="101">
        <v>86.8</v>
      </c>
      <c r="J23" s="101">
        <v>89.8</v>
      </c>
      <c r="K23" s="101">
        <v>95.675</v>
      </c>
      <c r="L23" s="101">
        <v>96.6</v>
      </c>
      <c r="M23" s="101">
        <v>98.675</v>
      </c>
      <c r="N23" s="101">
        <v>100.025</v>
      </c>
      <c r="O23" s="101">
        <v>101.225</v>
      </c>
      <c r="P23" s="101">
        <v>102.425</v>
      </c>
      <c r="Q23" s="101">
        <v>105.675</v>
      </c>
      <c r="R23" s="101">
        <v>109.075</v>
      </c>
      <c r="S23" s="101">
        <v>111.6</v>
      </c>
      <c r="T23" s="101">
        <v>114.65</v>
      </c>
      <c r="U23" s="101">
        <v>117.725</v>
      </c>
      <c r="V23" s="101">
        <v>118.95</v>
      </c>
      <c r="W23" s="101">
        <v>121.925</v>
      </c>
      <c r="X23" s="101">
        <v>138</v>
      </c>
    </row>
    <row r="24" spans="1:24" ht="15">
      <c r="A24" s="25" t="s">
        <v>2</v>
      </c>
      <c r="D24" s="71"/>
      <c r="E24" s="101"/>
      <c r="F24" s="101"/>
      <c r="G24" s="101"/>
      <c r="H24" s="101"/>
      <c r="I24" s="101"/>
      <c r="J24" s="101"/>
      <c r="K24" s="101"/>
      <c r="L24" s="101"/>
      <c r="M24" s="101"/>
      <c r="N24" s="101"/>
      <c r="O24" s="101"/>
      <c r="P24" s="101"/>
      <c r="Q24" s="101"/>
      <c r="R24" s="101"/>
      <c r="S24" s="101"/>
      <c r="T24" s="101"/>
      <c r="U24" s="101"/>
      <c r="V24" s="101"/>
      <c r="W24" s="101"/>
      <c r="X24" s="101"/>
    </row>
    <row r="25" spans="2:24" ht="15">
      <c r="B25" s="22" t="s">
        <v>270</v>
      </c>
      <c r="D25" s="71"/>
      <c r="E25" s="101"/>
      <c r="F25" s="101"/>
      <c r="G25" s="101"/>
      <c r="H25" s="101"/>
      <c r="I25" s="101"/>
      <c r="J25" s="101"/>
      <c r="K25" s="101"/>
      <c r="L25" s="101"/>
      <c r="M25" s="101"/>
      <c r="N25" s="101"/>
      <c r="O25" s="101"/>
      <c r="P25" s="101"/>
      <c r="Q25" s="101"/>
      <c r="R25" s="101"/>
      <c r="S25" s="101"/>
      <c r="T25" s="101"/>
      <c r="U25" s="101"/>
      <c r="V25" s="101"/>
      <c r="W25" s="101"/>
      <c r="X25" s="101"/>
    </row>
    <row r="26" spans="3:24" ht="15">
      <c r="C26" s="24" t="s">
        <v>121</v>
      </c>
      <c r="D26" s="70" t="s">
        <v>167</v>
      </c>
      <c r="E26" s="101">
        <v>71.05</v>
      </c>
      <c r="F26" s="101">
        <v>72.775</v>
      </c>
      <c r="G26" s="101">
        <v>75.175</v>
      </c>
      <c r="H26" s="101">
        <v>79.45</v>
      </c>
      <c r="I26" s="101">
        <v>80.3</v>
      </c>
      <c r="J26" s="101">
        <v>82.95</v>
      </c>
      <c r="K26" s="101">
        <v>88.025</v>
      </c>
      <c r="L26" s="101">
        <v>92.525</v>
      </c>
      <c r="M26" s="101">
        <v>96.55</v>
      </c>
      <c r="N26" s="101">
        <v>99.975</v>
      </c>
      <c r="O26" s="101">
        <v>101.85</v>
      </c>
      <c r="P26" s="101">
        <v>103.9</v>
      </c>
      <c r="Q26" s="101">
        <v>106.15</v>
      </c>
      <c r="R26" s="101">
        <v>106.725</v>
      </c>
      <c r="S26" s="101">
        <v>105.775</v>
      </c>
      <c r="T26" s="101">
        <v>106.45</v>
      </c>
      <c r="U26" s="101">
        <v>111.15</v>
      </c>
      <c r="V26" s="101">
        <v>112.175</v>
      </c>
      <c r="W26" s="101">
        <v>112.125</v>
      </c>
      <c r="X26" s="101">
        <v>119.475</v>
      </c>
    </row>
    <row r="27" spans="3:24" ht="15">
      <c r="C27" s="24" t="s">
        <v>123</v>
      </c>
      <c r="D27" s="70" t="s">
        <v>167</v>
      </c>
      <c r="E27" s="101">
        <v>70.75</v>
      </c>
      <c r="F27" s="101">
        <v>61.075</v>
      </c>
      <c r="G27" s="101">
        <v>66.075</v>
      </c>
      <c r="H27" s="101">
        <v>71.5</v>
      </c>
      <c r="I27" s="101">
        <v>76.975</v>
      </c>
      <c r="J27" s="101">
        <v>78.45</v>
      </c>
      <c r="K27" s="101">
        <v>104.875</v>
      </c>
      <c r="L27" s="101">
        <v>99.675</v>
      </c>
      <c r="M27" s="101">
        <v>100.8</v>
      </c>
      <c r="N27" s="101">
        <v>100</v>
      </c>
      <c r="O27" s="101">
        <v>98.175</v>
      </c>
      <c r="P27" s="101">
        <v>107.8</v>
      </c>
      <c r="Q27" s="101">
        <v>118.25</v>
      </c>
      <c r="R27" s="101">
        <v>125</v>
      </c>
      <c r="S27" s="101">
        <v>125.7</v>
      </c>
      <c r="T27" s="101">
        <v>144.1</v>
      </c>
      <c r="U27" s="101">
        <v>158.8</v>
      </c>
      <c r="V27" s="101">
        <v>152.25</v>
      </c>
      <c r="W27" s="101">
        <v>151.5</v>
      </c>
      <c r="X27" s="101">
        <v>170.175</v>
      </c>
    </row>
    <row r="28" spans="3:24" ht="15">
      <c r="C28" s="24" t="s">
        <v>127</v>
      </c>
      <c r="D28" s="70" t="s">
        <v>167</v>
      </c>
      <c r="E28" s="101">
        <v>80.7</v>
      </c>
      <c r="F28" s="101">
        <v>81.8</v>
      </c>
      <c r="G28" s="101">
        <v>84.725</v>
      </c>
      <c r="H28" s="101">
        <v>86.45</v>
      </c>
      <c r="I28" s="101">
        <v>83.625</v>
      </c>
      <c r="J28" s="101">
        <v>88.075</v>
      </c>
      <c r="K28" s="101">
        <v>98.025</v>
      </c>
      <c r="L28" s="101">
        <v>100.925</v>
      </c>
      <c r="M28" s="101">
        <v>100.425</v>
      </c>
      <c r="N28" s="101">
        <v>100</v>
      </c>
      <c r="O28" s="101">
        <v>101.45</v>
      </c>
      <c r="P28" s="101">
        <v>104.775</v>
      </c>
      <c r="Q28" s="101">
        <v>105.5</v>
      </c>
      <c r="R28" s="101">
        <v>106.5</v>
      </c>
      <c r="S28" s="101">
        <v>107.475</v>
      </c>
      <c r="T28" s="101">
        <v>109.075</v>
      </c>
      <c r="U28" s="101">
        <v>110.4</v>
      </c>
      <c r="V28" s="101">
        <v>109.775</v>
      </c>
      <c r="W28" s="101">
        <v>110.65</v>
      </c>
      <c r="X28" s="101">
        <v>120.475</v>
      </c>
    </row>
    <row r="29" spans="3:24" ht="15">
      <c r="C29" s="24" t="s">
        <v>134</v>
      </c>
      <c r="D29" s="70" t="s">
        <v>167</v>
      </c>
      <c r="E29" s="101">
        <v>116.25</v>
      </c>
      <c r="F29" s="101">
        <v>106.375</v>
      </c>
      <c r="G29" s="101">
        <v>101.5</v>
      </c>
      <c r="H29" s="101">
        <v>102.75</v>
      </c>
      <c r="I29" s="101">
        <v>105.825</v>
      </c>
      <c r="J29" s="101">
        <v>101.8</v>
      </c>
      <c r="K29" s="101">
        <v>107.025</v>
      </c>
      <c r="L29" s="101">
        <v>100.525</v>
      </c>
      <c r="M29" s="101">
        <v>99.225</v>
      </c>
      <c r="N29" s="101">
        <v>100</v>
      </c>
      <c r="O29" s="101">
        <v>99.975</v>
      </c>
      <c r="P29" s="101">
        <v>101.8</v>
      </c>
      <c r="Q29" s="101">
        <v>103.05</v>
      </c>
      <c r="R29" s="101">
        <v>109.1</v>
      </c>
      <c r="S29" s="101">
        <v>108.225</v>
      </c>
      <c r="T29" s="101">
        <v>112.45</v>
      </c>
      <c r="U29" s="101">
        <v>118.95</v>
      </c>
      <c r="V29" s="101">
        <v>121.1</v>
      </c>
      <c r="W29" s="101">
        <v>118.25</v>
      </c>
      <c r="X29" s="101">
        <v>128.575</v>
      </c>
    </row>
    <row r="30" spans="3:24" ht="15">
      <c r="C30" s="24" t="s">
        <v>180</v>
      </c>
      <c r="D30" s="70" t="s">
        <v>167</v>
      </c>
      <c r="E30" s="101">
        <v>75.3</v>
      </c>
      <c r="F30" s="101">
        <v>72.45</v>
      </c>
      <c r="G30" s="101">
        <v>77.45</v>
      </c>
      <c r="H30" s="101">
        <v>82.1</v>
      </c>
      <c r="I30" s="101">
        <v>86.825</v>
      </c>
      <c r="J30" s="101">
        <v>90.7</v>
      </c>
      <c r="K30" s="101">
        <v>97.1</v>
      </c>
      <c r="L30" s="101">
        <v>90.5</v>
      </c>
      <c r="M30" s="101">
        <v>96.825</v>
      </c>
      <c r="N30" s="101">
        <v>100.8</v>
      </c>
      <c r="O30" s="101">
        <v>99.05</v>
      </c>
      <c r="P30" s="101">
        <v>101.5</v>
      </c>
      <c r="Q30" s="101">
        <v>99.675</v>
      </c>
      <c r="R30" s="101">
        <v>98.325</v>
      </c>
      <c r="S30" s="101">
        <v>101.1</v>
      </c>
      <c r="T30" s="101">
        <v>104.9</v>
      </c>
      <c r="U30" s="101">
        <v>110.6</v>
      </c>
      <c r="V30" s="101">
        <v>114.7</v>
      </c>
      <c r="W30" s="101">
        <v>117.35</v>
      </c>
      <c r="X30" s="101">
        <v>135.425</v>
      </c>
    </row>
    <row r="31" spans="1:24" ht="15">
      <c r="A31" s="25" t="s">
        <v>2</v>
      </c>
      <c r="D31" s="71"/>
      <c r="E31" s="101"/>
      <c r="F31" s="101"/>
      <c r="G31" s="101"/>
      <c r="H31" s="101"/>
      <c r="I31" s="101"/>
      <c r="J31" s="101"/>
      <c r="K31" s="101"/>
      <c r="L31" s="101"/>
      <c r="M31" s="101"/>
      <c r="N31" s="101"/>
      <c r="O31" s="101"/>
      <c r="P31" s="101"/>
      <c r="Q31" s="101"/>
      <c r="R31" s="101"/>
      <c r="S31" s="101"/>
      <c r="T31" s="101"/>
      <c r="U31" s="101"/>
      <c r="V31" s="101"/>
      <c r="W31" s="101"/>
      <c r="X31" s="101"/>
    </row>
    <row r="32" spans="2:24" ht="15">
      <c r="B32" s="22" t="s">
        <v>271</v>
      </c>
      <c r="D32" s="71"/>
      <c r="E32" s="101"/>
      <c r="F32" s="101"/>
      <c r="G32" s="101"/>
      <c r="H32" s="101"/>
      <c r="I32" s="101"/>
      <c r="J32" s="101"/>
      <c r="K32" s="101"/>
      <c r="L32" s="101"/>
      <c r="M32" s="101"/>
      <c r="N32" s="101"/>
      <c r="O32" s="101"/>
      <c r="P32" s="101"/>
      <c r="Q32" s="101"/>
      <c r="R32" s="101"/>
      <c r="S32" s="101"/>
      <c r="T32" s="101"/>
      <c r="U32" s="101"/>
      <c r="V32" s="101"/>
      <c r="W32" s="101"/>
      <c r="X32" s="101"/>
    </row>
    <row r="33" spans="3:24" ht="15">
      <c r="C33" s="24" t="s">
        <v>124</v>
      </c>
      <c r="D33" s="70" t="s">
        <v>167</v>
      </c>
      <c r="E33" s="101">
        <v>69.2</v>
      </c>
      <c r="F33" s="101">
        <v>74.225</v>
      </c>
      <c r="G33" s="101">
        <v>78.025</v>
      </c>
      <c r="H33" s="101">
        <v>80.325</v>
      </c>
      <c r="I33" s="101">
        <v>87.875</v>
      </c>
      <c r="J33" s="101">
        <v>91.9</v>
      </c>
      <c r="K33" s="101">
        <v>97.925</v>
      </c>
      <c r="L33" s="101">
        <v>97.65</v>
      </c>
      <c r="M33" s="101">
        <v>99.15</v>
      </c>
      <c r="N33" s="101">
        <v>100.025</v>
      </c>
      <c r="O33" s="101">
        <v>100.925</v>
      </c>
      <c r="P33" s="101">
        <v>102.275</v>
      </c>
      <c r="Q33" s="101">
        <v>107.175</v>
      </c>
      <c r="R33" s="101">
        <v>112.55</v>
      </c>
      <c r="S33" s="101">
        <v>118.55</v>
      </c>
      <c r="T33" s="101">
        <v>120.4</v>
      </c>
      <c r="U33" s="101">
        <v>127.65</v>
      </c>
      <c r="V33" s="101">
        <v>131.05</v>
      </c>
      <c r="W33" s="101">
        <v>140.8</v>
      </c>
      <c r="X33" s="101">
        <v>164.3</v>
      </c>
    </row>
    <row r="34" spans="3:24" ht="15">
      <c r="C34" s="24" t="s">
        <v>126</v>
      </c>
      <c r="D34" s="70" t="s">
        <v>167</v>
      </c>
      <c r="E34" s="101">
        <v>87.6</v>
      </c>
      <c r="F34" s="101">
        <v>90.15</v>
      </c>
      <c r="G34" s="101">
        <v>92.575</v>
      </c>
      <c r="H34" s="101">
        <v>90.4</v>
      </c>
      <c r="I34" s="101">
        <v>90.825</v>
      </c>
      <c r="J34" s="101">
        <v>100.3</v>
      </c>
      <c r="K34" s="101">
        <v>101.6</v>
      </c>
      <c r="L34" s="101">
        <v>99.25</v>
      </c>
      <c r="M34" s="101">
        <v>104.375</v>
      </c>
      <c r="N34" s="101">
        <v>99.975</v>
      </c>
      <c r="O34" s="101">
        <v>98.4</v>
      </c>
      <c r="P34" s="101">
        <v>105.75</v>
      </c>
      <c r="Q34" s="101">
        <v>113.225</v>
      </c>
      <c r="R34" s="101">
        <v>112.325</v>
      </c>
      <c r="S34" s="101">
        <v>110.5</v>
      </c>
      <c r="T34" s="101">
        <v>116.925</v>
      </c>
      <c r="U34" s="101">
        <v>125.5</v>
      </c>
      <c r="V34" s="101">
        <v>127.35</v>
      </c>
      <c r="W34" s="101">
        <v>134.025</v>
      </c>
      <c r="X34" s="101">
        <v>171.95</v>
      </c>
    </row>
    <row r="35" spans="3:24" ht="15">
      <c r="C35" s="24" t="s">
        <v>125</v>
      </c>
      <c r="D35" s="70" t="s">
        <v>167</v>
      </c>
      <c r="E35" s="101">
        <v>83.275</v>
      </c>
      <c r="F35" s="101">
        <v>86.45</v>
      </c>
      <c r="G35" s="101">
        <v>87.1</v>
      </c>
      <c r="H35" s="101">
        <v>88.4</v>
      </c>
      <c r="I35" s="101">
        <v>89.3</v>
      </c>
      <c r="J35" s="101">
        <v>93.95</v>
      </c>
      <c r="K35" s="101">
        <v>101.7</v>
      </c>
      <c r="L35" s="101">
        <v>101.2</v>
      </c>
      <c r="M35" s="101">
        <v>101.25</v>
      </c>
      <c r="N35" s="101">
        <v>99.975</v>
      </c>
      <c r="O35" s="101">
        <v>97.7</v>
      </c>
      <c r="P35" s="101">
        <v>103.425</v>
      </c>
      <c r="Q35" s="101">
        <v>108.125</v>
      </c>
      <c r="R35" s="101">
        <v>105.25</v>
      </c>
      <c r="S35" s="101">
        <v>111.475</v>
      </c>
      <c r="T35" s="101">
        <v>119.725</v>
      </c>
      <c r="U35" s="101">
        <v>135.25</v>
      </c>
      <c r="V35" s="101">
        <v>138.15</v>
      </c>
      <c r="W35" s="101">
        <v>133.725</v>
      </c>
      <c r="X35" s="101">
        <v>163.85</v>
      </c>
    </row>
    <row r="36" spans="3:24" ht="15">
      <c r="C36" s="24" t="s">
        <v>130</v>
      </c>
      <c r="D36" s="70" t="s">
        <v>167</v>
      </c>
      <c r="E36" s="101">
        <v>83.825</v>
      </c>
      <c r="F36" s="101">
        <v>86.975</v>
      </c>
      <c r="G36" s="101">
        <v>87.15</v>
      </c>
      <c r="H36" s="101">
        <v>89.05</v>
      </c>
      <c r="I36" s="101">
        <v>91.2</v>
      </c>
      <c r="J36" s="101">
        <v>95.05</v>
      </c>
      <c r="K36" s="101">
        <v>97.975</v>
      </c>
      <c r="L36" s="101">
        <v>99.125</v>
      </c>
      <c r="M36" s="101">
        <v>98.725</v>
      </c>
      <c r="N36" s="101">
        <v>99.975</v>
      </c>
      <c r="O36" s="101">
        <v>103.15</v>
      </c>
      <c r="P36" s="101">
        <v>103.25</v>
      </c>
      <c r="Q36" s="101">
        <v>104.725</v>
      </c>
      <c r="R36" s="101">
        <v>105.425</v>
      </c>
      <c r="S36" s="101">
        <v>105.4</v>
      </c>
      <c r="T36" s="101">
        <v>106.075</v>
      </c>
      <c r="U36" s="101">
        <v>106.175</v>
      </c>
      <c r="V36" s="101">
        <v>102.575</v>
      </c>
      <c r="W36" s="101">
        <v>104.4</v>
      </c>
      <c r="X36" s="101">
        <v>110.35</v>
      </c>
    </row>
    <row r="37" spans="3:24" ht="15">
      <c r="C37" s="24" t="s">
        <v>131</v>
      </c>
      <c r="D37" s="70" t="s">
        <v>167</v>
      </c>
      <c r="E37" s="101">
        <v>78</v>
      </c>
      <c r="F37" s="101">
        <v>80.025</v>
      </c>
      <c r="G37" s="101">
        <v>82.925</v>
      </c>
      <c r="H37" s="101">
        <v>84.55</v>
      </c>
      <c r="I37" s="101">
        <v>81.8</v>
      </c>
      <c r="J37" s="101">
        <v>84.05</v>
      </c>
      <c r="K37" s="101">
        <v>92.4</v>
      </c>
      <c r="L37" s="101">
        <v>95.175</v>
      </c>
      <c r="M37" s="101">
        <v>98.2</v>
      </c>
      <c r="N37" s="101">
        <v>100</v>
      </c>
      <c r="O37" s="101">
        <v>102.7</v>
      </c>
      <c r="P37" s="101">
        <v>102.725</v>
      </c>
      <c r="Q37" s="101">
        <v>107.625</v>
      </c>
      <c r="R37" s="101">
        <v>109.85</v>
      </c>
      <c r="S37" s="101">
        <v>111.725</v>
      </c>
      <c r="T37" s="101">
        <v>114.25</v>
      </c>
      <c r="U37" s="101">
        <v>117.175</v>
      </c>
      <c r="V37" s="101">
        <v>116.35</v>
      </c>
      <c r="W37" s="101">
        <v>112.05</v>
      </c>
      <c r="X37" s="101">
        <v>135.75</v>
      </c>
    </row>
    <row r="38" spans="3:24" ht="15">
      <c r="C38" s="24" t="s">
        <v>135</v>
      </c>
      <c r="D38" s="70" t="s">
        <v>167</v>
      </c>
      <c r="E38" s="101">
        <v>93.55</v>
      </c>
      <c r="F38" s="101">
        <v>88.975</v>
      </c>
      <c r="G38" s="101">
        <v>85.725</v>
      </c>
      <c r="H38" s="101">
        <v>85.525</v>
      </c>
      <c r="I38" s="101">
        <v>87.475</v>
      </c>
      <c r="J38" s="101">
        <v>87.3</v>
      </c>
      <c r="K38" s="101">
        <v>88.85</v>
      </c>
      <c r="L38" s="101">
        <v>98.55</v>
      </c>
      <c r="M38" s="101">
        <v>104.8</v>
      </c>
      <c r="N38" s="101">
        <v>100</v>
      </c>
      <c r="O38" s="101">
        <v>96.6</v>
      </c>
      <c r="P38" s="101">
        <v>98.275</v>
      </c>
      <c r="Q38" s="101">
        <v>96.275</v>
      </c>
      <c r="R38" s="101">
        <v>95.7</v>
      </c>
      <c r="S38" s="101">
        <v>94.975</v>
      </c>
      <c r="T38" s="101">
        <v>99.075</v>
      </c>
      <c r="U38" s="101">
        <v>102.3</v>
      </c>
      <c r="V38" s="101">
        <v>104.725</v>
      </c>
      <c r="W38" s="101">
        <v>103.75</v>
      </c>
      <c r="X38" s="101">
        <v>112.175</v>
      </c>
    </row>
    <row r="39" spans="3:24" ht="15">
      <c r="C39" s="24" t="s">
        <v>136</v>
      </c>
      <c r="D39" s="70" t="s">
        <v>167</v>
      </c>
      <c r="E39" s="101">
        <v>93.225</v>
      </c>
      <c r="F39" s="101">
        <v>94.35</v>
      </c>
      <c r="G39" s="101">
        <v>94.05</v>
      </c>
      <c r="H39" s="101">
        <v>94.825</v>
      </c>
      <c r="I39" s="101">
        <v>95.2</v>
      </c>
      <c r="J39" s="101">
        <v>95.925</v>
      </c>
      <c r="K39" s="101">
        <v>96.7</v>
      </c>
      <c r="L39" s="101">
        <v>98.175</v>
      </c>
      <c r="M39" s="101">
        <v>98.575</v>
      </c>
      <c r="N39" s="101">
        <v>100.025</v>
      </c>
      <c r="O39" s="101">
        <v>100.575</v>
      </c>
      <c r="P39" s="101">
        <v>100.9</v>
      </c>
      <c r="Q39" s="101">
        <v>101.925</v>
      </c>
      <c r="R39" s="101">
        <v>103.375</v>
      </c>
      <c r="S39" s="101">
        <v>104.25</v>
      </c>
      <c r="T39" s="101">
        <v>106.1</v>
      </c>
      <c r="U39" s="101">
        <v>107.45</v>
      </c>
      <c r="V39" s="101">
        <v>112.525</v>
      </c>
      <c r="W39" s="101">
        <v>111.725</v>
      </c>
      <c r="X39" s="101">
        <v>115.975</v>
      </c>
    </row>
    <row r="40" spans="3:24" ht="15">
      <c r="C40" s="24" t="s">
        <v>182</v>
      </c>
      <c r="D40" s="70" t="s">
        <v>167</v>
      </c>
      <c r="E40" s="101">
        <v>99.025</v>
      </c>
      <c r="F40" s="101">
        <v>97.1</v>
      </c>
      <c r="G40" s="101">
        <v>97.475</v>
      </c>
      <c r="H40" s="101">
        <v>96.85</v>
      </c>
      <c r="I40" s="101">
        <v>96.85</v>
      </c>
      <c r="J40" s="101">
        <v>97.3</v>
      </c>
      <c r="K40" s="101">
        <v>100.225</v>
      </c>
      <c r="L40" s="101">
        <v>99.3</v>
      </c>
      <c r="M40" s="101">
        <v>98.375</v>
      </c>
      <c r="N40" s="101">
        <v>100</v>
      </c>
      <c r="O40" s="101">
        <v>100.275</v>
      </c>
      <c r="P40" s="101">
        <v>101.05</v>
      </c>
      <c r="Q40" s="101">
        <v>103.075</v>
      </c>
      <c r="R40" s="101">
        <v>104.75</v>
      </c>
      <c r="S40" s="101">
        <v>105.625</v>
      </c>
      <c r="T40" s="101">
        <v>102.125</v>
      </c>
      <c r="U40" s="101">
        <v>97.8</v>
      </c>
      <c r="V40" s="101">
        <v>99.225</v>
      </c>
      <c r="W40" s="101">
        <v>101.175</v>
      </c>
      <c r="X40" s="101">
        <v>105.725</v>
      </c>
    </row>
    <row r="41" spans="3:24" ht="15">
      <c r="C41" s="24" t="s">
        <v>139</v>
      </c>
      <c r="D41" s="70" t="s">
        <v>167</v>
      </c>
      <c r="E41" s="101">
        <v>93.125</v>
      </c>
      <c r="F41" s="101">
        <v>95.6</v>
      </c>
      <c r="G41" s="101">
        <v>96.325</v>
      </c>
      <c r="H41" s="101">
        <v>97.15</v>
      </c>
      <c r="I41" s="101">
        <v>97.725</v>
      </c>
      <c r="J41" s="101">
        <v>97.425</v>
      </c>
      <c r="K41" s="101">
        <v>101.7</v>
      </c>
      <c r="L41" s="101">
        <v>107.775</v>
      </c>
      <c r="M41" s="101">
        <v>108.8</v>
      </c>
      <c r="N41" s="101">
        <v>100</v>
      </c>
      <c r="O41" s="101">
        <v>100.025</v>
      </c>
      <c r="P41" s="101">
        <v>100.1</v>
      </c>
      <c r="Q41" s="101">
        <v>99</v>
      </c>
      <c r="R41" s="101">
        <v>99.85</v>
      </c>
      <c r="S41" s="101">
        <v>97.625</v>
      </c>
      <c r="T41" s="101">
        <v>96.925</v>
      </c>
      <c r="U41" s="101">
        <v>97.7</v>
      </c>
      <c r="V41" s="101">
        <v>98.35</v>
      </c>
      <c r="W41" s="101">
        <v>102.375</v>
      </c>
      <c r="X41" s="101">
        <v>111.975</v>
      </c>
    </row>
    <row r="42" spans="3:24" ht="15">
      <c r="C42" s="24" t="s">
        <v>180</v>
      </c>
      <c r="D42" s="70" t="s">
        <v>167</v>
      </c>
      <c r="E42" s="101">
        <v>76.425</v>
      </c>
      <c r="F42" s="101">
        <v>76.5</v>
      </c>
      <c r="G42" s="101">
        <v>81.7</v>
      </c>
      <c r="H42" s="101">
        <v>87.6</v>
      </c>
      <c r="I42" s="101">
        <v>91.75</v>
      </c>
      <c r="J42" s="101">
        <v>96.3</v>
      </c>
      <c r="K42" s="101">
        <v>98.525</v>
      </c>
      <c r="L42" s="101">
        <v>95.5</v>
      </c>
      <c r="M42" s="101">
        <v>98.55</v>
      </c>
      <c r="N42" s="101">
        <v>100</v>
      </c>
      <c r="O42" s="101">
        <v>99.4</v>
      </c>
      <c r="P42" s="101">
        <v>102.525</v>
      </c>
      <c r="Q42" s="101">
        <v>103.975</v>
      </c>
      <c r="R42" s="101">
        <v>103.325</v>
      </c>
      <c r="S42" s="101">
        <v>105.275</v>
      </c>
      <c r="T42" s="101">
        <v>108.975</v>
      </c>
      <c r="U42" s="101">
        <v>114.375</v>
      </c>
      <c r="V42" s="101">
        <v>117.325</v>
      </c>
      <c r="W42" s="101">
        <v>118.2</v>
      </c>
      <c r="X42" s="101">
        <v>133.825</v>
      </c>
    </row>
    <row r="43" spans="1:24" ht="15">
      <c r="A43" s="25" t="s">
        <v>2</v>
      </c>
      <c r="D43" s="71"/>
      <c r="E43" s="101"/>
      <c r="F43" s="101"/>
      <c r="G43" s="101"/>
      <c r="H43" s="101"/>
      <c r="I43" s="101"/>
      <c r="J43" s="101"/>
      <c r="K43" s="101"/>
      <c r="L43" s="101"/>
      <c r="M43" s="101"/>
      <c r="N43" s="101"/>
      <c r="O43" s="101"/>
      <c r="P43" s="101"/>
      <c r="Q43" s="101"/>
      <c r="R43" s="101"/>
      <c r="S43" s="101"/>
      <c r="T43" s="101"/>
      <c r="U43" s="101"/>
      <c r="V43" s="101"/>
      <c r="W43" s="101"/>
      <c r="X43" s="101"/>
    </row>
    <row r="44" spans="1:24" ht="15">
      <c r="A44" s="23" t="s">
        <v>183</v>
      </c>
      <c r="D44" s="71"/>
      <c r="E44" s="101"/>
      <c r="F44" s="101"/>
      <c r="G44" s="101"/>
      <c r="H44" s="101"/>
      <c r="I44" s="101"/>
      <c r="J44" s="101"/>
      <c r="K44" s="101"/>
      <c r="L44" s="101"/>
      <c r="M44" s="101"/>
      <c r="N44" s="101"/>
      <c r="O44" s="101"/>
      <c r="P44" s="101"/>
      <c r="Q44" s="101"/>
      <c r="R44" s="101"/>
      <c r="S44" s="101"/>
      <c r="T44" s="101"/>
      <c r="U44" s="101"/>
      <c r="V44" s="101"/>
      <c r="W44" s="101"/>
      <c r="X44" s="101"/>
    </row>
    <row r="45" spans="2:24" ht="15">
      <c r="B45" s="22" t="s">
        <v>192</v>
      </c>
      <c r="D45" s="71"/>
      <c r="E45" s="101"/>
      <c r="F45" s="101"/>
      <c r="G45" s="101"/>
      <c r="H45" s="101"/>
      <c r="I45" s="101"/>
      <c r="J45" s="101"/>
      <c r="K45" s="101"/>
      <c r="L45" s="101"/>
      <c r="M45" s="101"/>
      <c r="N45" s="101"/>
      <c r="O45" s="101"/>
      <c r="P45" s="101"/>
      <c r="Q45" s="101"/>
      <c r="R45" s="101"/>
      <c r="S45" s="101"/>
      <c r="T45" s="101"/>
      <c r="U45" s="101"/>
      <c r="V45" s="101"/>
      <c r="X45" s="115"/>
    </row>
    <row r="46" spans="3:24" ht="15">
      <c r="C46" s="24" t="s">
        <v>184</v>
      </c>
      <c r="D46" s="70" t="s">
        <v>167</v>
      </c>
      <c r="E46" s="101">
        <v>69.8846575473047</v>
      </c>
      <c r="F46" s="101">
        <v>77.7155521662456</v>
      </c>
      <c r="G46" s="101">
        <v>82.9750726848101</v>
      </c>
      <c r="H46" s="101">
        <v>83.7090701110529</v>
      </c>
      <c r="I46" s="101">
        <v>93.7991516133645</v>
      </c>
      <c r="J46" s="101">
        <v>103.179066774701</v>
      </c>
      <c r="K46" s="101">
        <v>92.1691053810592</v>
      </c>
      <c r="L46" s="101">
        <v>92.7744149468567</v>
      </c>
      <c r="M46" s="101">
        <v>99.7521567132167</v>
      </c>
      <c r="N46" s="101">
        <v>99.9999999999998</v>
      </c>
      <c r="O46" s="101">
        <v>94.8072065201849</v>
      </c>
      <c r="P46" s="101">
        <v>94.68566798532</v>
      </c>
      <c r="Q46" s="101">
        <v>90.2125732805872</v>
      </c>
      <c r="R46" s="101">
        <v>84.6837614984986</v>
      </c>
      <c r="S46" s="101">
        <v>82.0289785996854</v>
      </c>
      <c r="T46" s="101">
        <v>86.063581335494</v>
      </c>
      <c r="U46" s="101">
        <v>87.6429507649779</v>
      </c>
      <c r="V46" s="101">
        <v>83.37233860533</v>
      </c>
      <c r="W46" s="101">
        <v>84.8975845348369</v>
      </c>
      <c r="X46" s="101">
        <v>92.5454394548739</v>
      </c>
    </row>
    <row r="47" spans="3:24" ht="15">
      <c r="C47" s="24" t="s">
        <v>185</v>
      </c>
      <c r="D47" s="70" t="s">
        <v>167</v>
      </c>
      <c r="E47" s="101">
        <v>62.310881990362</v>
      </c>
      <c r="F47" s="101">
        <v>68.1161044491763</v>
      </c>
      <c r="G47" s="101">
        <v>71.8166535918413</v>
      </c>
      <c r="H47" s="101">
        <v>77.025664014345</v>
      </c>
      <c r="I47" s="101">
        <v>82.1181217079458</v>
      </c>
      <c r="J47" s="101">
        <v>93.7509806119019</v>
      </c>
      <c r="K47" s="101">
        <v>88.7593858567746</v>
      </c>
      <c r="L47" s="101">
        <v>92.9306287123165</v>
      </c>
      <c r="M47" s="101">
        <v>98.6058500504316</v>
      </c>
      <c r="N47" s="101">
        <v>100</v>
      </c>
      <c r="O47" s="101">
        <v>93.0987336097725</v>
      </c>
      <c r="P47" s="101">
        <v>87.7574806679368</v>
      </c>
      <c r="Q47" s="101">
        <v>82.7501961223804</v>
      </c>
      <c r="R47" s="101">
        <v>76.4384175725653</v>
      </c>
      <c r="S47" s="101">
        <v>78.1665359184131</v>
      </c>
      <c r="T47" s="101">
        <v>80.7037991706825</v>
      </c>
      <c r="U47" s="101">
        <v>81.3421831222683</v>
      </c>
      <c r="V47" s="101">
        <v>77.8717701500142</v>
      </c>
      <c r="W47" s="101">
        <v>75.5188331264196</v>
      </c>
      <c r="X47" s="101">
        <v>81.5984072743449</v>
      </c>
    </row>
    <row r="48" spans="1:24" ht="15">
      <c r="A48" s="28"/>
      <c r="B48" s="28"/>
      <c r="C48" s="29" t="s">
        <v>186</v>
      </c>
      <c r="D48" s="72" t="s">
        <v>167</v>
      </c>
      <c r="E48" s="112">
        <v>68.6048923671011</v>
      </c>
      <c r="F48" s="112">
        <v>74.7036616978566</v>
      </c>
      <c r="G48" s="112">
        <v>82.6579098272846</v>
      </c>
      <c r="H48" s="112">
        <v>84.4984802431611</v>
      </c>
      <c r="I48" s="112">
        <v>93.4722825300333</v>
      </c>
      <c r="J48" s="112">
        <v>100.448690114343</v>
      </c>
      <c r="K48" s="112">
        <v>83.8326820089738</v>
      </c>
      <c r="L48" s="112">
        <v>87.6537849182226</v>
      </c>
      <c r="M48" s="112">
        <v>99.9131567520625</v>
      </c>
      <c r="N48" s="112">
        <v>99.9999999999998</v>
      </c>
      <c r="O48" s="112">
        <v>98.3036618902881</v>
      </c>
      <c r="P48" s="112">
        <v>102.50398031553</v>
      </c>
      <c r="Q48" s="112">
        <v>91.1651469098277</v>
      </c>
      <c r="R48" s="112">
        <v>80.5876393110435</v>
      </c>
      <c r="S48" s="112">
        <v>81.9916051526994</v>
      </c>
      <c r="T48" s="112">
        <v>90.4906643508467</v>
      </c>
      <c r="U48" s="112">
        <v>87.3209234332031</v>
      </c>
      <c r="V48" s="112">
        <v>79.6216444129883</v>
      </c>
      <c r="W48" s="112">
        <v>87.5128506926338</v>
      </c>
      <c r="X48" s="112">
        <v>101.31162077502</v>
      </c>
    </row>
    <row r="49" spans="1:24" ht="46.5" customHeight="1">
      <c r="A49" s="25" t="s">
        <v>2</v>
      </c>
      <c r="E49" s="146" t="s">
        <v>273</v>
      </c>
      <c r="F49" s="146"/>
      <c r="G49" s="146"/>
      <c r="H49" s="146"/>
      <c r="I49" s="146"/>
      <c r="J49" s="146"/>
      <c r="K49" s="146"/>
      <c r="L49" s="146"/>
      <c r="M49" s="146"/>
      <c r="N49" s="146"/>
      <c r="O49" s="146"/>
      <c r="P49" s="146"/>
      <c r="Q49" s="146"/>
      <c r="R49" s="146"/>
      <c r="S49" s="146"/>
      <c r="T49" s="146"/>
      <c r="U49" s="146"/>
      <c r="V49" s="146"/>
      <c r="W49" s="146"/>
      <c r="X49" s="146"/>
    </row>
    <row r="50" ht="15" customHeight="1">
      <c r="A50" s="25" t="s">
        <v>2</v>
      </c>
    </row>
  </sheetData>
  <mergeCells count="2">
    <mergeCell ref="A2:W2"/>
    <mergeCell ref="E49:X49"/>
  </mergeCells>
  <conditionalFormatting sqref="W46:W48 E6:W44 E45:V48">
    <cfRule type="cellIs" priority="2" dxfId="0" operator="lessThan">
      <formula>0</formula>
    </cfRule>
  </conditionalFormatting>
  <conditionalFormatting sqref="X46:X48 X6:X44">
    <cfRule type="cellIs" priority="1" dxfId="0" operator="lessThan">
      <formula>0</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02A6E-D2C9-495B-AB7E-BB0F16349D8E}">
  <dimension ref="A1:Z50"/>
  <sheetViews>
    <sheetView workbookViewId="0" topLeftCell="A1">
      <selection activeCell="E1" sqref="E1"/>
    </sheetView>
  </sheetViews>
  <sheetFormatPr defaultColWidth="9.28125" defaultRowHeight="15"/>
  <cols>
    <col min="1" max="2" width="3.00390625" style="25" customWidth="1"/>
    <col min="3" max="3" width="37.57421875" style="25" bestFit="1" customWidth="1"/>
    <col min="4" max="4" width="5.28125" style="25" bestFit="1" customWidth="1"/>
    <col min="5" max="5" width="7.7109375" style="25" bestFit="1" customWidth="1"/>
    <col min="6" max="6" width="7.140625" style="25" bestFit="1" customWidth="1"/>
    <col min="7" max="7" width="7.421875" style="25" bestFit="1" customWidth="1"/>
    <col min="8" max="8" width="7.57421875" style="25" customWidth="1"/>
    <col min="9" max="9" width="7.7109375" style="25" bestFit="1" customWidth="1"/>
    <col min="10" max="10" width="7.140625" style="25" bestFit="1" customWidth="1"/>
    <col min="11" max="11" width="7.421875" style="25" bestFit="1" customWidth="1"/>
    <col min="12" max="12" width="7.57421875" style="25" customWidth="1"/>
    <col min="13" max="13" width="7.7109375" style="25" bestFit="1" customWidth="1"/>
    <col min="14" max="14" width="7.140625" style="25" bestFit="1" customWidth="1"/>
    <col min="15" max="15" width="7.421875" style="25" bestFit="1" customWidth="1"/>
    <col min="16" max="16" width="7.57421875" style="25" customWidth="1"/>
    <col min="17" max="17" width="7.7109375" style="25" bestFit="1" customWidth="1"/>
    <col min="18" max="18" width="7.140625" style="25" bestFit="1" customWidth="1"/>
    <col min="19" max="19" width="7.421875" style="25" bestFit="1" customWidth="1"/>
    <col min="20" max="20" width="7.57421875" style="25" customWidth="1"/>
    <col min="21" max="21" width="7.7109375" style="25" bestFit="1" customWidth="1"/>
    <col min="22" max="22" width="7.140625" style="25" bestFit="1" customWidth="1"/>
    <col min="23" max="23" width="7.421875" style="25" bestFit="1" customWidth="1"/>
    <col min="24" max="24" width="7.57421875" style="25" customWidth="1"/>
    <col min="25" max="27" width="9.00390625" style="25" customWidth="1"/>
    <col min="28" max="16384" width="9.28125" style="25" customWidth="1"/>
  </cols>
  <sheetData>
    <row r="1" ht="71.25" customHeight="1">
      <c r="A1" s="25" t="s">
        <v>2</v>
      </c>
    </row>
    <row r="2" spans="1:24" s="27" customFormat="1" ht="21">
      <c r="A2" s="130" t="s">
        <v>187</v>
      </c>
      <c r="B2" s="130"/>
      <c r="C2" s="130"/>
      <c r="D2" s="130"/>
      <c r="E2" s="130"/>
      <c r="F2" s="130"/>
      <c r="G2" s="130"/>
      <c r="H2" s="130"/>
      <c r="I2" s="130"/>
      <c r="J2" s="130"/>
      <c r="K2" s="130"/>
      <c r="L2" s="130"/>
      <c r="M2" s="130"/>
      <c r="N2" s="130"/>
      <c r="O2" s="130"/>
      <c r="P2" s="130"/>
      <c r="Q2" s="130"/>
      <c r="R2" s="130"/>
      <c r="S2" s="130"/>
      <c r="T2" s="130"/>
      <c r="U2" s="130"/>
      <c r="V2" s="130"/>
      <c r="W2" s="130"/>
      <c r="X2" s="44"/>
    </row>
    <row r="3" spans="1:24" s="81" customFormat="1" ht="15" customHeight="1">
      <c r="A3" s="78" t="s">
        <v>39</v>
      </c>
      <c r="B3" s="78" t="s">
        <v>39</v>
      </c>
      <c r="C3" s="78" t="s">
        <v>39</v>
      </c>
      <c r="D3" s="80" t="s">
        <v>38</v>
      </c>
      <c r="E3" s="78" t="s">
        <v>109</v>
      </c>
      <c r="F3" s="78" t="s">
        <v>110</v>
      </c>
      <c r="G3" s="78" t="s">
        <v>111</v>
      </c>
      <c r="H3" s="78" t="s">
        <v>112</v>
      </c>
      <c r="I3" s="78" t="s">
        <v>113</v>
      </c>
      <c r="J3" s="78" t="s">
        <v>114</v>
      </c>
      <c r="K3" s="78" t="s">
        <v>115</v>
      </c>
      <c r="L3" s="78" t="s">
        <v>116</v>
      </c>
      <c r="M3" s="78" t="s">
        <v>117</v>
      </c>
      <c r="N3" s="78" t="s">
        <v>118</v>
      </c>
      <c r="O3" s="78" t="s">
        <v>119</v>
      </c>
      <c r="P3" s="78" t="s">
        <v>188</v>
      </c>
      <c r="Q3" s="78" t="s">
        <v>189</v>
      </c>
      <c r="R3" s="78" t="s">
        <v>190</v>
      </c>
      <c r="S3" s="78" t="s">
        <v>191</v>
      </c>
      <c r="T3" s="78" t="s">
        <v>359</v>
      </c>
      <c r="U3" s="78" t="s">
        <v>360</v>
      </c>
      <c r="V3" s="78" t="s">
        <v>397</v>
      </c>
      <c r="W3" s="78" t="s">
        <v>395</v>
      </c>
      <c r="X3" s="78" t="s">
        <v>396</v>
      </c>
    </row>
    <row r="4" spans="1:4" ht="15">
      <c r="A4" s="23" t="s">
        <v>166</v>
      </c>
      <c r="D4" s="71"/>
    </row>
    <row r="5" spans="2:4" ht="15">
      <c r="B5" s="22" t="s">
        <v>262</v>
      </c>
      <c r="D5" s="71"/>
    </row>
    <row r="6" spans="3:26" ht="15">
      <c r="C6" s="11" t="s">
        <v>263</v>
      </c>
      <c r="D6" s="70" t="s">
        <v>167</v>
      </c>
      <c r="E6" s="101">
        <v>121.178297455547</v>
      </c>
      <c r="F6" s="101" t="s">
        <v>223</v>
      </c>
      <c r="G6" s="101">
        <v>122.895096793577</v>
      </c>
      <c r="H6" s="101" t="s">
        <v>223</v>
      </c>
      <c r="I6" s="101">
        <v>125.710365780385</v>
      </c>
      <c r="J6" s="101" t="s">
        <v>223</v>
      </c>
      <c r="K6" s="101">
        <v>127.2</v>
      </c>
      <c r="L6" s="101" t="s">
        <v>223</v>
      </c>
      <c r="M6" s="101">
        <v>129.03168</v>
      </c>
      <c r="N6" s="101" t="s">
        <v>223</v>
      </c>
      <c r="O6" s="101">
        <v>135.147781632</v>
      </c>
      <c r="P6" s="101" t="s">
        <v>223</v>
      </c>
      <c r="Q6" s="101">
        <v>135.715402314854</v>
      </c>
      <c r="R6" s="101" t="s">
        <v>223</v>
      </c>
      <c r="S6" s="101">
        <v>148.486221672682</v>
      </c>
      <c r="T6" s="101" t="s">
        <v>223</v>
      </c>
      <c r="U6" s="101">
        <v>154.603854005597</v>
      </c>
      <c r="V6" s="101" t="s">
        <v>223</v>
      </c>
      <c r="W6" s="101">
        <v>171.981327195826</v>
      </c>
      <c r="X6" s="101" t="s">
        <v>223</v>
      </c>
      <c r="Y6" s="101"/>
      <c r="Z6" s="101"/>
    </row>
    <row r="7" spans="3:26" ht="15">
      <c r="C7" s="11" t="s">
        <v>264</v>
      </c>
      <c r="D7" s="70" t="s">
        <v>167</v>
      </c>
      <c r="E7" s="101">
        <v>124.304229671643</v>
      </c>
      <c r="F7" s="101" t="s">
        <v>223</v>
      </c>
      <c r="G7" s="101">
        <v>127.443690372451</v>
      </c>
      <c r="H7" s="101" t="s">
        <v>223</v>
      </c>
      <c r="I7" s="101">
        <v>128.443560519709</v>
      </c>
      <c r="J7" s="101" t="s">
        <v>223</v>
      </c>
      <c r="K7" s="101">
        <v>134.2</v>
      </c>
      <c r="L7" s="101" t="s">
        <v>223</v>
      </c>
      <c r="M7" s="101">
        <v>134.2</v>
      </c>
      <c r="N7" s="101" t="s">
        <v>223</v>
      </c>
      <c r="O7" s="101">
        <v>133.23376</v>
      </c>
      <c r="P7" s="101" t="s">
        <v>223</v>
      </c>
      <c r="Q7" s="101">
        <v>134.113102816</v>
      </c>
      <c r="R7" s="101" t="s">
        <v>223</v>
      </c>
      <c r="S7" s="101">
        <v>145.861410622682</v>
      </c>
      <c r="T7" s="101" t="s">
        <v>223</v>
      </c>
      <c r="U7" s="101">
        <v>154.700612106416</v>
      </c>
      <c r="V7" s="101" t="s">
        <v>223</v>
      </c>
      <c r="W7" s="101">
        <v>159.805732305928</v>
      </c>
      <c r="X7" s="101" t="s">
        <v>223</v>
      </c>
      <c r="Y7" s="101"/>
      <c r="Z7" s="101"/>
    </row>
    <row r="8" spans="3:26" ht="15">
      <c r="C8" s="11" t="s">
        <v>265</v>
      </c>
      <c r="D8" s="70" t="s">
        <v>167</v>
      </c>
      <c r="E8" s="101">
        <v>118.573485946118</v>
      </c>
      <c r="F8" s="101">
        <v>125.614635637101</v>
      </c>
      <c r="G8" s="101">
        <v>124.638336634294</v>
      </c>
      <c r="H8" s="101">
        <v>131.134847277877</v>
      </c>
      <c r="I8" s="101">
        <v>131.433966231834</v>
      </c>
      <c r="J8" s="101">
        <v>131.453203901514</v>
      </c>
      <c r="K8" s="101">
        <v>127.6</v>
      </c>
      <c r="L8" s="101">
        <v>130.5006</v>
      </c>
      <c r="M8" s="101">
        <v>127.39583999999999</v>
      </c>
      <c r="N8" s="101">
        <v>130.5006</v>
      </c>
      <c r="O8" s="101">
        <v>124.8479232</v>
      </c>
      <c r="P8" s="101">
        <v>130.59195042</v>
      </c>
      <c r="Q8" s="101">
        <v>125.57204115456</v>
      </c>
      <c r="R8" s="101">
        <v>136.481647383942</v>
      </c>
      <c r="S8" s="101">
        <v>142.009421341692</v>
      </c>
      <c r="T8" s="101">
        <v>158.264118306419</v>
      </c>
      <c r="U8" s="101">
        <v>144.324174909561</v>
      </c>
      <c r="V8" s="101">
        <v>165.401830042039</v>
      </c>
      <c r="W8" s="101">
        <v>144.843741939236</v>
      </c>
      <c r="X8" s="101" t="s">
        <v>223</v>
      </c>
      <c r="Y8" s="101"/>
      <c r="Z8" s="101"/>
    </row>
    <row r="9" spans="3:26" ht="15">
      <c r="C9" s="11" t="s">
        <v>266</v>
      </c>
      <c r="D9" s="70" t="s">
        <v>167</v>
      </c>
      <c r="E9" s="101">
        <v>116.615492661391</v>
      </c>
      <c r="F9" s="101">
        <v>122.978466295571</v>
      </c>
      <c r="G9" s="101">
        <v>124.175050216243</v>
      </c>
      <c r="H9" s="101">
        <v>125.821546891017</v>
      </c>
      <c r="I9" s="101">
        <v>128.708519250377</v>
      </c>
      <c r="J9" s="101">
        <v>128.463305892354</v>
      </c>
      <c r="K9" s="101">
        <v>130.7</v>
      </c>
      <c r="L9" s="101">
        <v>127.1636</v>
      </c>
      <c r="M9" s="101">
        <v>129.02703999999997</v>
      </c>
      <c r="N9" s="101">
        <v>126.55321472</v>
      </c>
      <c r="O9" s="101">
        <v>129.99474279999998</v>
      </c>
      <c r="P9" s="101">
        <v>125.705308181376</v>
      </c>
      <c r="Q9" s="101">
        <v>131.15169601092</v>
      </c>
      <c r="R9" s="101">
        <v>138.036998913969</v>
      </c>
      <c r="S9" s="101">
        <v>147.021051228241</v>
      </c>
      <c r="T9" s="101">
        <v>172.863733739963</v>
      </c>
      <c r="U9" s="101">
        <v>154.945485889444</v>
      </c>
      <c r="V9" s="101">
        <v>187.021273533266</v>
      </c>
      <c r="W9" s="101">
        <v>179.79874182611</v>
      </c>
      <c r="X9" s="101" t="s">
        <v>223</v>
      </c>
      <c r="Y9" s="101"/>
      <c r="Z9" s="101"/>
    </row>
    <row r="10" spans="1:26" ht="15">
      <c r="A10" s="25" t="s">
        <v>2</v>
      </c>
      <c r="D10" s="71"/>
      <c r="E10" s="101"/>
      <c r="F10" s="101"/>
      <c r="G10" s="101"/>
      <c r="H10" s="101"/>
      <c r="I10" s="101"/>
      <c r="J10" s="101"/>
      <c r="K10" s="101"/>
      <c r="L10" s="101"/>
      <c r="M10" s="101"/>
      <c r="N10" s="101"/>
      <c r="O10" s="101"/>
      <c r="P10" s="101"/>
      <c r="Q10" s="101"/>
      <c r="R10" s="101"/>
      <c r="S10" s="101"/>
      <c r="T10" s="101"/>
      <c r="U10" s="101"/>
      <c r="V10" s="101"/>
      <c r="W10" s="101"/>
      <c r="X10" s="101"/>
      <c r="Y10" s="101"/>
      <c r="Z10" s="101"/>
    </row>
    <row r="11" spans="1:26" ht="15">
      <c r="A11" s="22" t="s">
        <v>267</v>
      </c>
      <c r="D11" s="71"/>
      <c r="E11" s="101"/>
      <c r="F11" s="101"/>
      <c r="G11" s="101"/>
      <c r="H11" s="101"/>
      <c r="I11" s="101"/>
      <c r="J11" s="101"/>
      <c r="K11" s="101"/>
      <c r="L11" s="101"/>
      <c r="M11" s="101"/>
      <c r="N11" s="101"/>
      <c r="O11" s="101"/>
      <c r="P11" s="101"/>
      <c r="Q11" s="101"/>
      <c r="R11" s="101"/>
      <c r="S11" s="101"/>
      <c r="T11" s="101"/>
      <c r="U11" s="101"/>
      <c r="V11" s="101"/>
      <c r="W11" s="101"/>
      <c r="X11" s="101"/>
      <c r="Y11" s="101"/>
      <c r="Z11" s="101"/>
    </row>
    <row r="12" spans="2:26" ht="15">
      <c r="B12" s="22" t="s">
        <v>268</v>
      </c>
      <c r="D12" s="71"/>
      <c r="E12" s="101"/>
      <c r="F12" s="101"/>
      <c r="G12" s="101"/>
      <c r="H12" s="101"/>
      <c r="I12" s="101"/>
      <c r="J12" s="101"/>
      <c r="K12" s="101"/>
      <c r="L12" s="101"/>
      <c r="M12" s="101"/>
      <c r="N12" s="101"/>
      <c r="O12" s="101"/>
      <c r="P12" s="101"/>
      <c r="Q12" s="101"/>
      <c r="R12" s="101"/>
      <c r="S12" s="101"/>
      <c r="T12" s="101"/>
      <c r="U12" s="101"/>
      <c r="V12" s="101"/>
      <c r="W12" s="101"/>
      <c r="X12" s="101"/>
      <c r="Y12" s="101"/>
      <c r="Z12" s="101"/>
    </row>
    <row r="13" spans="3:26" ht="15">
      <c r="C13" s="24" t="s">
        <v>168</v>
      </c>
      <c r="D13" s="70" t="s">
        <v>167</v>
      </c>
      <c r="E13" s="101">
        <v>116.6</v>
      </c>
      <c r="F13" s="101">
        <v>118.3</v>
      </c>
      <c r="G13" s="101">
        <v>118.9</v>
      </c>
      <c r="H13" s="101">
        <v>120.1</v>
      </c>
      <c r="I13" s="101">
        <v>120.6</v>
      </c>
      <c r="J13" s="101">
        <v>120.6</v>
      </c>
      <c r="K13" s="101">
        <v>120.3</v>
      </c>
      <c r="L13" s="101">
        <v>119.9</v>
      </c>
      <c r="M13" s="101">
        <v>119.7</v>
      </c>
      <c r="N13" s="101">
        <v>120</v>
      </c>
      <c r="O13" s="101">
        <v>121</v>
      </c>
      <c r="P13" s="101">
        <v>120.9</v>
      </c>
      <c r="Q13" s="101">
        <v>121.5</v>
      </c>
      <c r="R13" s="101">
        <v>124</v>
      </c>
      <c r="S13" s="101">
        <v>128.8</v>
      </c>
      <c r="T13" s="101">
        <v>135.6</v>
      </c>
      <c r="U13" s="101">
        <v>143.8</v>
      </c>
      <c r="V13" s="101">
        <v>149.6</v>
      </c>
      <c r="W13" s="101">
        <v>160</v>
      </c>
      <c r="X13" s="101">
        <v>164.4</v>
      </c>
      <c r="Y13" s="101"/>
      <c r="Z13" s="101"/>
    </row>
    <row r="14" spans="3:26" ht="15">
      <c r="C14" s="24" t="s">
        <v>169</v>
      </c>
      <c r="D14" s="70" t="s">
        <v>167</v>
      </c>
      <c r="E14" s="101">
        <v>112.8</v>
      </c>
      <c r="F14" s="101">
        <v>115.7</v>
      </c>
      <c r="G14" s="101">
        <v>116.2</v>
      </c>
      <c r="H14" s="101">
        <v>117.1</v>
      </c>
      <c r="I14" s="101">
        <v>118</v>
      </c>
      <c r="J14" s="101">
        <v>118</v>
      </c>
      <c r="K14" s="101">
        <v>117.9</v>
      </c>
      <c r="L14" s="101">
        <v>117.9</v>
      </c>
      <c r="M14" s="101">
        <v>117.7</v>
      </c>
      <c r="N14" s="101">
        <v>119.3</v>
      </c>
      <c r="O14" s="101">
        <v>119.2</v>
      </c>
      <c r="P14" s="101">
        <v>119.2</v>
      </c>
      <c r="Q14" s="101">
        <v>120.2</v>
      </c>
      <c r="R14" s="101">
        <v>124.9</v>
      </c>
      <c r="S14" s="101">
        <v>133.1</v>
      </c>
      <c r="T14" s="101">
        <v>145.5</v>
      </c>
      <c r="U14" s="101">
        <v>167.9</v>
      </c>
      <c r="V14" s="101">
        <v>173.9</v>
      </c>
      <c r="W14" s="101">
        <v>187.3</v>
      </c>
      <c r="X14" s="101">
        <v>190.7</v>
      </c>
      <c r="Y14" s="101"/>
      <c r="Z14" s="101"/>
    </row>
    <row r="15" spans="3:26" ht="15">
      <c r="C15" s="24" t="s">
        <v>170</v>
      </c>
      <c r="D15" s="70" t="s">
        <v>167</v>
      </c>
      <c r="E15" s="101">
        <v>117.3</v>
      </c>
      <c r="F15" s="101">
        <v>120.1</v>
      </c>
      <c r="G15" s="101">
        <v>121.4</v>
      </c>
      <c r="H15" s="101">
        <v>122.8</v>
      </c>
      <c r="I15" s="101">
        <v>123.3</v>
      </c>
      <c r="J15" s="101">
        <v>123.2</v>
      </c>
      <c r="K15" s="101">
        <v>123.3</v>
      </c>
      <c r="L15" s="101">
        <v>124.4</v>
      </c>
      <c r="M15" s="101">
        <v>124.3</v>
      </c>
      <c r="N15" s="101">
        <v>124.7</v>
      </c>
      <c r="O15" s="101">
        <v>125.9</v>
      </c>
      <c r="P15" s="101">
        <v>125.1</v>
      </c>
      <c r="Q15" s="101">
        <v>127.6</v>
      </c>
      <c r="R15" s="101">
        <v>127.8</v>
      </c>
      <c r="S15" s="101">
        <v>130</v>
      </c>
      <c r="T15" s="101">
        <v>133.3</v>
      </c>
      <c r="U15" s="101">
        <v>149.5</v>
      </c>
      <c r="V15" s="101">
        <v>165.9</v>
      </c>
      <c r="W15" s="101">
        <v>176.3</v>
      </c>
      <c r="X15" s="101">
        <v>184.1</v>
      </c>
      <c r="Y15" s="101"/>
      <c r="Z15" s="101"/>
    </row>
    <row r="16" spans="3:26" ht="15">
      <c r="C16" s="24" t="s">
        <v>171</v>
      </c>
      <c r="D16" s="70" t="s">
        <v>167</v>
      </c>
      <c r="E16" s="101">
        <v>116.2</v>
      </c>
      <c r="F16" s="101">
        <v>117.1</v>
      </c>
      <c r="G16" s="101">
        <v>115.9</v>
      </c>
      <c r="H16" s="101">
        <v>118.9</v>
      </c>
      <c r="I16" s="101">
        <v>120.9</v>
      </c>
      <c r="J16" s="101">
        <v>121.1</v>
      </c>
      <c r="K16" s="101">
        <v>121.1</v>
      </c>
      <c r="L16" s="101">
        <v>120.9</v>
      </c>
      <c r="M16" s="101">
        <v>120.1</v>
      </c>
      <c r="N16" s="101">
        <v>121.3</v>
      </c>
      <c r="O16" s="101">
        <v>121.4</v>
      </c>
      <c r="P16" s="101">
        <v>127.3</v>
      </c>
      <c r="Q16" s="101">
        <v>127.8</v>
      </c>
      <c r="R16" s="101">
        <v>128.5</v>
      </c>
      <c r="S16" s="101">
        <v>130</v>
      </c>
      <c r="T16" s="101">
        <v>135.3</v>
      </c>
      <c r="U16" s="101">
        <v>140.3</v>
      </c>
      <c r="V16" s="101">
        <v>153.1</v>
      </c>
      <c r="W16" s="101">
        <v>166.3</v>
      </c>
      <c r="X16" s="101">
        <v>171.2</v>
      </c>
      <c r="Y16" s="101"/>
      <c r="Z16" s="101"/>
    </row>
    <row r="17" spans="3:26" ht="15">
      <c r="C17" s="24" t="s">
        <v>172</v>
      </c>
      <c r="D17" s="70" t="s">
        <v>167</v>
      </c>
      <c r="E17" s="101">
        <v>124.9</v>
      </c>
      <c r="F17" s="101">
        <v>125.4</v>
      </c>
      <c r="G17" s="101">
        <v>124.8</v>
      </c>
      <c r="H17" s="101">
        <v>126.4</v>
      </c>
      <c r="I17" s="101">
        <v>126.6</v>
      </c>
      <c r="J17" s="101">
        <v>127.5</v>
      </c>
      <c r="K17" s="101">
        <v>127.4</v>
      </c>
      <c r="L17" s="101">
        <v>128.2</v>
      </c>
      <c r="M17" s="101">
        <v>127.6</v>
      </c>
      <c r="N17" s="101">
        <v>127.7</v>
      </c>
      <c r="O17" s="101">
        <v>132.7</v>
      </c>
      <c r="P17" s="101">
        <v>132.6</v>
      </c>
      <c r="Q17" s="101">
        <v>132.6</v>
      </c>
      <c r="R17" s="101">
        <v>134.5</v>
      </c>
      <c r="S17" s="101">
        <v>139.8</v>
      </c>
      <c r="T17" s="101">
        <v>149.1</v>
      </c>
      <c r="U17" s="101">
        <v>155.4</v>
      </c>
      <c r="V17" s="101">
        <v>160.2</v>
      </c>
      <c r="W17" s="101">
        <v>183.7</v>
      </c>
      <c r="X17" s="101">
        <v>196.2</v>
      </c>
      <c r="Y17" s="101"/>
      <c r="Z17" s="101"/>
    </row>
    <row r="18" spans="3:26" ht="15">
      <c r="C18" s="24" t="s">
        <v>173</v>
      </c>
      <c r="D18" s="70" t="s">
        <v>167</v>
      </c>
      <c r="E18" s="101">
        <v>112.1</v>
      </c>
      <c r="F18" s="101">
        <v>112.6</v>
      </c>
      <c r="G18" s="101">
        <v>112.6</v>
      </c>
      <c r="H18" s="101">
        <v>112.7</v>
      </c>
      <c r="I18" s="101">
        <v>112.5</v>
      </c>
      <c r="J18" s="101">
        <v>112.7</v>
      </c>
      <c r="K18" s="101">
        <v>112.7</v>
      </c>
      <c r="L18" s="101">
        <v>112.7</v>
      </c>
      <c r="M18" s="101">
        <v>113.2</v>
      </c>
      <c r="N18" s="101">
        <v>113.1</v>
      </c>
      <c r="O18" s="101">
        <v>113.3</v>
      </c>
      <c r="P18" s="101">
        <v>112.3</v>
      </c>
      <c r="Q18" s="101">
        <v>112.2</v>
      </c>
      <c r="R18" s="101">
        <v>114.5</v>
      </c>
      <c r="S18" s="101">
        <v>118.4</v>
      </c>
      <c r="T18" s="101">
        <v>118.9</v>
      </c>
      <c r="U18" s="101">
        <v>119.7</v>
      </c>
      <c r="V18" s="101">
        <v>121.9</v>
      </c>
      <c r="W18" s="101">
        <v>125.9</v>
      </c>
      <c r="X18" s="101">
        <v>126.6</v>
      </c>
      <c r="Y18" s="101"/>
      <c r="Z18" s="101"/>
    </row>
    <row r="19" spans="3:26" ht="15">
      <c r="C19" s="24" t="s">
        <v>174</v>
      </c>
      <c r="D19" s="70" t="s">
        <v>167</v>
      </c>
      <c r="E19" s="101">
        <v>107.2</v>
      </c>
      <c r="F19" s="101">
        <v>107.4</v>
      </c>
      <c r="G19" s="101">
        <v>108.4</v>
      </c>
      <c r="H19" s="101">
        <v>109.5</v>
      </c>
      <c r="I19" s="101">
        <v>109.5</v>
      </c>
      <c r="J19" s="101">
        <v>109.4</v>
      </c>
      <c r="K19" s="101">
        <v>108.8</v>
      </c>
      <c r="L19" s="101">
        <v>108.5</v>
      </c>
      <c r="M19" s="101">
        <v>109</v>
      </c>
      <c r="N19" s="101">
        <v>109.3</v>
      </c>
      <c r="O19" s="101">
        <v>108.1</v>
      </c>
      <c r="P19" s="101">
        <v>107.9</v>
      </c>
      <c r="Q19" s="101">
        <v>109.1</v>
      </c>
      <c r="R19" s="101">
        <v>107.6</v>
      </c>
      <c r="S19" s="101">
        <v>108.3</v>
      </c>
      <c r="T19" s="101">
        <v>108.4</v>
      </c>
      <c r="U19" s="101">
        <v>109.3</v>
      </c>
      <c r="V19" s="101">
        <v>111.3</v>
      </c>
      <c r="W19" s="101">
        <v>112.9</v>
      </c>
      <c r="X19" s="101">
        <v>119.4</v>
      </c>
      <c r="Y19" s="101"/>
      <c r="Z19" s="101"/>
    </row>
    <row r="20" spans="3:26" ht="15">
      <c r="C20" s="24" t="s">
        <v>175</v>
      </c>
      <c r="D20" s="70" t="s">
        <v>167</v>
      </c>
      <c r="E20" s="101">
        <v>111.5</v>
      </c>
      <c r="F20" s="101">
        <v>111.7</v>
      </c>
      <c r="G20" s="101">
        <v>112.8</v>
      </c>
      <c r="H20" s="101">
        <v>114.2</v>
      </c>
      <c r="I20" s="101">
        <v>113.9</v>
      </c>
      <c r="J20" s="101">
        <v>113.9</v>
      </c>
      <c r="K20" s="101">
        <v>115.6</v>
      </c>
      <c r="L20" s="101">
        <v>116.2</v>
      </c>
      <c r="M20" s="101">
        <v>116.3</v>
      </c>
      <c r="N20" s="101">
        <v>117.6</v>
      </c>
      <c r="O20" s="101">
        <v>121.8</v>
      </c>
      <c r="P20" s="101">
        <v>120.3</v>
      </c>
      <c r="Q20" s="101">
        <v>119.5</v>
      </c>
      <c r="R20" s="101">
        <v>118.8</v>
      </c>
      <c r="S20" s="101">
        <v>121.4</v>
      </c>
      <c r="T20" s="101">
        <v>123.9</v>
      </c>
      <c r="U20" s="101">
        <v>125.6</v>
      </c>
      <c r="V20" s="101">
        <v>127.2</v>
      </c>
      <c r="W20" s="101">
        <v>132.9</v>
      </c>
      <c r="X20" s="101">
        <v>135.5</v>
      </c>
      <c r="Y20" s="101"/>
      <c r="Z20" s="101"/>
    </row>
    <row r="21" spans="3:26" ht="15">
      <c r="C21" s="24" t="s">
        <v>176</v>
      </c>
      <c r="D21" s="70" t="s">
        <v>167</v>
      </c>
      <c r="E21" s="101">
        <v>121.7</v>
      </c>
      <c r="F21" s="101">
        <v>122</v>
      </c>
      <c r="G21" s="101">
        <v>123.8</v>
      </c>
      <c r="H21" s="101">
        <v>125.3</v>
      </c>
      <c r="I21" s="101">
        <v>125.2</v>
      </c>
      <c r="J21" s="101">
        <v>125.2</v>
      </c>
      <c r="K21" s="101">
        <v>126.3</v>
      </c>
      <c r="L21" s="101">
        <v>127.7</v>
      </c>
      <c r="M21" s="101">
        <v>127.1</v>
      </c>
      <c r="N21" s="101">
        <v>127.5</v>
      </c>
      <c r="O21" s="101">
        <v>129.7</v>
      </c>
      <c r="P21" s="101">
        <v>132.6</v>
      </c>
      <c r="Q21" s="101">
        <v>131.4</v>
      </c>
      <c r="R21" s="101">
        <v>131.4</v>
      </c>
      <c r="S21" s="101">
        <v>133.6</v>
      </c>
      <c r="T21" s="101">
        <v>135.5</v>
      </c>
      <c r="U21" s="101">
        <v>140.8</v>
      </c>
      <c r="V21" s="101">
        <v>148</v>
      </c>
      <c r="W21" s="101">
        <v>153.2</v>
      </c>
      <c r="X21" s="101">
        <v>156.3</v>
      </c>
      <c r="Y21" s="101"/>
      <c r="Z21" s="101"/>
    </row>
    <row r="22" spans="3:26" ht="15">
      <c r="C22" s="24" t="s">
        <v>177</v>
      </c>
      <c r="D22" s="70" t="s">
        <v>167</v>
      </c>
      <c r="E22" s="101">
        <v>93.8</v>
      </c>
      <c r="F22" s="101">
        <v>98</v>
      </c>
      <c r="G22" s="101">
        <v>99.4</v>
      </c>
      <c r="H22" s="101">
        <v>101.4</v>
      </c>
      <c r="I22" s="101">
        <v>102</v>
      </c>
      <c r="J22" s="101">
        <v>102</v>
      </c>
      <c r="K22" s="101">
        <v>100.4</v>
      </c>
      <c r="L22" s="101">
        <v>99.9</v>
      </c>
      <c r="M22" s="101">
        <v>98.9</v>
      </c>
      <c r="N22" s="101">
        <v>97.5</v>
      </c>
      <c r="O22" s="101">
        <v>98.3</v>
      </c>
      <c r="P22" s="101">
        <v>97.4</v>
      </c>
      <c r="Q22" s="101">
        <v>98.6</v>
      </c>
      <c r="R22" s="101">
        <v>103.5</v>
      </c>
      <c r="S22" s="101">
        <v>111.4</v>
      </c>
      <c r="T22" s="101">
        <v>130.2</v>
      </c>
      <c r="U22" s="101">
        <v>141.1</v>
      </c>
      <c r="V22" s="101">
        <v>148.5</v>
      </c>
      <c r="W22" s="101">
        <v>158.4</v>
      </c>
      <c r="X22" s="101">
        <v>159.9</v>
      </c>
      <c r="Y22" s="101"/>
      <c r="Z22" s="101"/>
    </row>
    <row r="23" spans="3:26" ht="15">
      <c r="C23" s="24" t="s">
        <v>178</v>
      </c>
      <c r="D23" s="70" t="s">
        <v>167</v>
      </c>
      <c r="E23" s="101">
        <v>114</v>
      </c>
      <c r="F23" s="101">
        <v>115.3</v>
      </c>
      <c r="G23" s="101">
        <v>116</v>
      </c>
      <c r="H23" s="101">
        <v>117.2</v>
      </c>
      <c r="I23" s="101">
        <v>117.7</v>
      </c>
      <c r="J23" s="101">
        <v>117.9</v>
      </c>
      <c r="K23" s="101">
        <v>118.1</v>
      </c>
      <c r="L23" s="101">
        <v>118.4</v>
      </c>
      <c r="M23" s="101">
        <v>118.4</v>
      </c>
      <c r="N23" s="101">
        <v>118.8</v>
      </c>
      <c r="O23" s="101">
        <v>120.2</v>
      </c>
      <c r="P23" s="101">
        <v>120.4</v>
      </c>
      <c r="Q23" s="101">
        <v>120.5</v>
      </c>
      <c r="R23" s="101">
        <v>121.8</v>
      </c>
      <c r="S23" s="101">
        <v>125</v>
      </c>
      <c r="T23" s="101">
        <v>130</v>
      </c>
      <c r="U23" s="101">
        <v>134.9</v>
      </c>
      <c r="V23" s="101">
        <v>140.5</v>
      </c>
      <c r="W23" s="101">
        <v>146.6</v>
      </c>
      <c r="X23" s="101">
        <v>150.8</v>
      </c>
      <c r="Y23" s="101"/>
      <c r="Z23" s="101"/>
    </row>
    <row r="24" spans="1:26" ht="15">
      <c r="A24" s="25" t="s">
        <v>2</v>
      </c>
      <c r="D24" s="71"/>
      <c r="E24" s="101"/>
      <c r="F24" s="101"/>
      <c r="G24" s="101"/>
      <c r="H24" s="101"/>
      <c r="I24" s="101"/>
      <c r="J24" s="101"/>
      <c r="K24" s="101"/>
      <c r="L24" s="101"/>
      <c r="M24" s="101"/>
      <c r="N24" s="101"/>
      <c r="O24" s="101"/>
      <c r="P24" s="101"/>
      <c r="Q24" s="101"/>
      <c r="R24" s="101"/>
      <c r="S24" s="101"/>
      <c r="T24" s="101"/>
      <c r="U24" s="101"/>
      <c r="V24" s="101"/>
      <c r="W24" s="101"/>
      <c r="X24" s="101"/>
      <c r="Y24" s="101"/>
      <c r="Z24" s="101"/>
    </row>
    <row r="25" spans="2:26" ht="15">
      <c r="B25" s="23" t="s">
        <v>179</v>
      </c>
      <c r="D25" s="71"/>
      <c r="E25" s="101"/>
      <c r="F25" s="101"/>
      <c r="G25" s="101"/>
      <c r="H25" s="101"/>
      <c r="I25" s="101"/>
      <c r="J25" s="101"/>
      <c r="K25" s="101"/>
      <c r="L25" s="101"/>
      <c r="M25" s="101"/>
      <c r="N25" s="101"/>
      <c r="O25" s="101"/>
      <c r="P25" s="101"/>
      <c r="Q25" s="101"/>
      <c r="R25" s="101"/>
      <c r="S25" s="101"/>
      <c r="T25" s="101"/>
      <c r="U25" s="101"/>
      <c r="V25" s="101"/>
      <c r="W25" s="101"/>
      <c r="X25" s="101"/>
      <c r="Y25" s="101"/>
      <c r="Z25" s="101"/>
    </row>
    <row r="26" spans="3:26" ht="15">
      <c r="C26" s="24" t="s">
        <v>121</v>
      </c>
      <c r="D26" s="70" t="s">
        <v>167</v>
      </c>
      <c r="E26" s="101">
        <v>108.3</v>
      </c>
      <c r="F26" s="101">
        <v>106.2</v>
      </c>
      <c r="G26" s="101">
        <v>105.3</v>
      </c>
      <c r="H26" s="101">
        <v>106.9</v>
      </c>
      <c r="I26" s="101">
        <v>114.6</v>
      </c>
      <c r="J26" s="101">
        <v>111.2</v>
      </c>
      <c r="K26" s="101">
        <v>111.9</v>
      </c>
      <c r="L26" s="101">
        <v>112.4</v>
      </c>
      <c r="M26" s="101">
        <v>113.2</v>
      </c>
      <c r="N26" s="101">
        <v>111.3</v>
      </c>
      <c r="O26" s="101">
        <v>111.8</v>
      </c>
      <c r="P26" s="101">
        <v>111.5</v>
      </c>
      <c r="Q26" s="101">
        <v>111.9</v>
      </c>
      <c r="R26" s="101">
        <v>111.6</v>
      </c>
      <c r="S26" s="101">
        <v>113.5</v>
      </c>
      <c r="T26" s="101">
        <v>114.8</v>
      </c>
      <c r="U26" s="101">
        <v>117.1</v>
      </c>
      <c r="V26" s="101">
        <v>122.5</v>
      </c>
      <c r="W26" s="101">
        <v>123.5</v>
      </c>
      <c r="X26" s="101">
        <v>128.1</v>
      </c>
      <c r="Y26" s="101"/>
      <c r="Z26" s="101"/>
    </row>
    <row r="27" spans="3:26" ht="15">
      <c r="C27" s="24" t="s">
        <v>123</v>
      </c>
      <c r="D27" s="70" t="s">
        <v>167</v>
      </c>
      <c r="E27" s="101">
        <v>148.3</v>
      </c>
      <c r="F27" s="101">
        <v>150.3</v>
      </c>
      <c r="G27" s="101">
        <v>151.3</v>
      </c>
      <c r="H27" s="101">
        <v>154.4</v>
      </c>
      <c r="I27" s="101">
        <v>164.5</v>
      </c>
      <c r="J27" s="101">
        <v>163.8</v>
      </c>
      <c r="K27" s="101">
        <v>152.5</v>
      </c>
      <c r="L27" s="101">
        <v>153</v>
      </c>
      <c r="M27" s="101">
        <v>151.8</v>
      </c>
      <c r="N27" s="101">
        <v>150.1</v>
      </c>
      <c r="O27" s="101">
        <v>154.1</v>
      </c>
      <c r="P27" s="101">
        <v>150.9</v>
      </c>
      <c r="Q27" s="101">
        <v>149.5</v>
      </c>
      <c r="R27" s="101">
        <v>152</v>
      </c>
      <c r="S27" s="101">
        <v>153.6</v>
      </c>
      <c r="T27" s="101">
        <v>164.7</v>
      </c>
      <c r="U27" s="101">
        <v>171.1</v>
      </c>
      <c r="V27" s="101">
        <v>171</v>
      </c>
      <c r="W27" s="101">
        <v>173.9</v>
      </c>
      <c r="X27" s="101">
        <v>189.3</v>
      </c>
      <c r="Y27" s="101"/>
      <c r="Z27" s="101"/>
    </row>
    <row r="28" spans="3:26" ht="15">
      <c r="C28" s="24" t="s">
        <v>127</v>
      </c>
      <c r="D28" s="70" t="s">
        <v>167</v>
      </c>
      <c r="E28" s="101">
        <v>108.9</v>
      </c>
      <c r="F28" s="101">
        <v>109.1</v>
      </c>
      <c r="G28" s="101">
        <v>109.4</v>
      </c>
      <c r="H28" s="101">
        <v>109.8</v>
      </c>
      <c r="I28" s="101">
        <v>109.9</v>
      </c>
      <c r="J28" s="101">
        <v>111.2</v>
      </c>
      <c r="K28" s="101">
        <v>110.7</v>
      </c>
      <c r="L28" s="101">
        <v>108.5</v>
      </c>
      <c r="M28" s="101">
        <v>109.6</v>
      </c>
      <c r="N28" s="101">
        <v>110.1</v>
      </c>
      <c r="O28" s="101">
        <v>110.9</v>
      </c>
      <c r="P28" s="101">
        <v>110.5</v>
      </c>
      <c r="Q28" s="101">
        <v>110.1</v>
      </c>
      <c r="R28" s="101">
        <v>110.9</v>
      </c>
      <c r="S28" s="101">
        <v>111.1</v>
      </c>
      <c r="T28" s="101">
        <v>113.6</v>
      </c>
      <c r="U28" s="101">
        <v>120.5</v>
      </c>
      <c r="V28" s="101">
        <v>121.4</v>
      </c>
      <c r="W28" s="101">
        <v>126.4</v>
      </c>
      <c r="X28" s="101">
        <v>129.8</v>
      </c>
      <c r="Y28" s="101"/>
      <c r="Z28" s="101"/>
    </row>
    <row r="29" spans="3:26" ht="15">
      <c r="C29" s="24" t="s">
        <v>134</v>
      </c>
      <c r="D29" s="70" t="s">
        <v>167</v>
      </c>
      <c r="E29" s="101">
        <v>111.7</v>
      </c>
      <c r="F29" s="101">
        <v>113.3</v>
      </c>
      <c r="G29" s="101">
        <v>115.5</v>
      </c>
      <c r="H29" s="101">
        <v>117.1</v>
      </c>
      <c r="I29" s="101">
        <v>119.2</v>
      </c>
      <c r="J29" s="101">
        <v>119.3</v>
      </c>
      <c r="K29" s="101">
        <v>120.2</v>
      </c>
      <c r="L29" s="101">
        <v>120.2</v>
      </c>
      <c r="M29" s="101">
        <v>123.6</v>
      </c>
      <c r="N29" s="101">
        <v>119.7</v>
      </c>
      <c r="O29" s="101">
        <v>120.9</v>
      </c>
      <c r="P29" s="101">
        <v>118.1</v>
      </c>
      <c r="Q29" s="101">
        <v>117.7</v>
      </c>
      <c r="R29" s="101">
        <v>117.7</v>
      </c>
      <c r="S29" s="101">
        <v>119.5</v>
      </c>
      <c r="T29" s="101">
        <v>124</v>
      </c>
      <c r="U29" s="101">
        <v>127.5</v>
      </c>
      <c r="V29" s="101">
        <v>130.3</v>
      </c>
      <c r="W29" s="101">
        <v>132.5</v>
      </c>
      <c r="X29" s="101">
        <v>147.6</v>
      </c>
      <c r="Y29" s="101"/>
      <c r="Z29" s="101"/>
    </row>
    <row r="30" spans="3:26" ht="15">
      <c r="C30" s="24" t="s">
        <v>180</v>
      </c>
      <c r="D30" s="70" t="s">
        <v>167</v>
      </c>
      <c r="E30" s="101">
        <v>103.3</v>
      </c>
      <c r="F30" s="101">
        <v>106.2</v>
      </c>
      <c r="G30" s="101">
        <v>108.6</v>
      </c>
      <c r="H30" s="101">
        <v>109.5</v>
      </c>
      <c r="I30" s="101">
        <v>109.7</v>
      </c>
      <c r="J30" s="101">
        <v>110.4</v>
      </c>
      <c r="K30" s="101">
        <v>112.8</v>
      </c>
      <c r="L30" s="101">
        <v>115</v>
      </c>
      <c r="M30" s="101">
        <v>113.8</v>
      </c>
      <c r="N30" s="101">
        <v>115.5</v>
      </c>
      <c r="O30" s="101">
        <v>114.5</v>
      </c>
      <c r="P30" s="101">
        <v>114.7</v>
      </c>
      <c r="Q30" s="101">
        <v>115.1</v>
      </c>
      <c r="R30" s="101">
        <v>117.6</v>
      </c>
      <c r="S30" s="101">
        <v>122</v>
      </c>
      <c r="T30" s="101">
        <v>127.6</v>
      </c>
      <c r="U30" s="101">
        <v>131.2</v>
      </c>
      <c r="V30" s="101">
        <v>139.3</v>
      </c>
      <c r="W30" s="101">
        <v>143.6</v>
      </c>
      <c r="X30" s="101">
        <v>145.8</v>
      </c>
      <c r="Y30" s="101"/>
      <c r="Z30" s="101"/>
    </row>
    <row r="31" spans="1:26" ht="15">
      <c r="A31" s="25" t="s">
        <v>2</v>
      </c>
      <c r="D31" s="71"/>
      <c r="E31" s="101"/>
      <c r="F31" s="101"/>
      <c r="G31" s="101"/>
      <c r="H31" s="101"/>
      <c r="I31" s="101"/>
      <c r="J31" s="101"/>
      <c r="K31" s="101"/>
      <c r="L31" s="101"/>
      <c r="M31" s="101"/>
      <c r="N31" s="101"/>
      <c r="O31" s="101"/>
      <c r="P31" s="101"/>
      <c r="Q31" s="101"/>
      <c r="R31" s="101"/>
      <c r="S31" s="101"/>
      <c r="T31" s="101"/>
      <c r="U31" s="101"/>
      <c r="V31" s="101"/>
      <c r="W31" s="101"/>
      <c r="X31" s="101"/>
      <c r="Y31" s="101"/>
      <c r="Z31" s="101"/>
    </row>
    <row r="32" spans="2:26" ht="15">
      <c r="B32" s="23" t="s">
        <v>181</v>
      </c>
      <c r="D32" s="71"/>
      <c r="E32" s="101"/>
      <c r="F32" s="101"/>
      <c r="G32" s="101"/>
      <c r="H32" s="101"/>
      <c r="I32" s="101"/>
      <c r="J32" s="101"/>
      <c r="K32" s="101"/>
      <c r="L32" s="101"/>
      <c r="M32" s="101"/>
      <c r="N32" s="101"/>
      <c r="O32" s="101"/>
      <c r="P32" s="101"/>
      <c r="Q32" s="101"/>
      <c r="R32" s="101"/>
      <c r="S32" s="101"/>
      <c r="T32" s="101"/>
      <c r="U32" s="101"/>
      <c r="V32" s="101"/>
      <c r="W32" s="101"/>
      <c r="X32" s="101"/>
      <c r="Y32" s="101"/>
      <c r="Z32" s="101"/>
    </row>
    <row r="33" spans="3:26" ht="15">
      <c r="C33" s="24" t="s">
        <v>124</v>
      </c>
      <c r="D33" s="70" t="s">
        <v>167</v>
      </c>
      <c r="E33" s="101">
        <v>120.3</v>
      </c>
      <c r="F33" s="101">
        <v>120.3</v>
      </c>
      <c r="G33" s="101">
        <v>120.7</v>
      </c>
      <c r="H33" s="101">
        <v>127.2</v>
      </c>
      <c r="I33" s="101">
        <v>127.8</v>
      </c>
      <c r="J33" s="101">
        <v>127.8</v>
      </c>
      <c r="K33" s="101">
        <v>127.8</v>
      </c>
      <c r="L33" s="101">
        <v>127.8</v>
      </c>
      <c r="M33" s="101">
        <v>127.8</v>
      </c>
      <c r="N33" s="101">
        <v>127.8</v>
      </c>
      <c r="O33" s="101">
        <v>140.8</v>
      </c>
      <c r="P33" s="101">
        <v>140.8</v>
      </c>
      <c r="Q33" s="101">
        <v>140.8</v>
      </c>
      <c r="R33" s="101">
        <v>140.8</v>
      </c>
      <c r="S33" s="101">
        <v>140.8</v>
      </c>
      <c r="T33" s="101">
        <v>140.8</v>
      </c>
      <c r="U33" s="101">
        <v>166.6</v>
      </c>
      <c r="V33" s="101">
        <v>174.9</v>
      </c>
      <c r="W33" s="101">
        <v>174.9</v>
      </c>
      <c r="X33" s="101">
        <v>174.9</v>
      </c>
      <c r="Y33" s="101"/>
      <c r="Z33" s="101"/>
    </row>
    <row r="34" spans="3:26" ht="15">
      <c r="C34" s="24" t="s">
        <v>126</v>
      </c>
      <c r="D34" s="70" t="s">
        <v>167</v>
      </c>
      <c r="E34" s="101">
        <v>116.1</v>
      </c>
      <c r="F34" s="101">
        <v>118</v>
      </c>
      <c r="G34" s="101">
        <v>120.1</v>
      </c>
      <c r="H34" s="101">
        <v>121.3</v>
      </c>
      <c r="I34" s="101">
        <v>128.3</v>
      </c>
      <c r="J34" s="101">
        <v>129.2</v>
      </c>
      <c r="K34" s="101">
        <v>123.2</v>
      </c>
      <c r="L34" s="101">
        <v>128.4</v>
      </c>
      <c r="M34" s="101">
        <v>126.3</v>
      </c>
      <c r="N34" s="101">
        <v>127.2</v>
      </c>
      <c r="O34" s="101">
        <v>127.5</v>
      </c>
      <c r="P34" s="101">
        <v>129.7</v>
      </c>
      <c r="Q34" s="101">
        <v>130.5</v>
      </c>
      <c r="R34" s="101">
        <v>133.9</v>
      </c>
      <c r="S34" s="101">
        <v>142</v>
      </c>
      <c r="T34" s="101">
        <v>153.8</v>
      </c>
      <c r="U34" s="101">
        <v>170.3</v>
      </c>
      <c r="V34" s="101">
        <v>178.1</v>
      </c>
      <c r="W34" s="101">
        <v>185.6</v>
      </c>
      <c r="X34" s="101">
        <v>188.3</v>
      </c>
      <c r="Y34" s="101"/>
      <c r="Z34" s="101"/>
    </row>
    <row r="35" spans="3:26" ht="15">
      <c r="C35" s="24" t="s">
        <v>125</v>
      </c>
      <c r="D35" s="70" t="s">
        <v>167</v>
      </c>
      <c r="E35" s="101">
        <v>108.9</v>
      </c>
      <c r="F35" s="101">
        <v>130.2</v>
      </c>
      <c r="G35" s="101">
        <v>131</v>
      </c>
      <c r="H35" s="101">
        <v>133.1</v>
      </c>
      <c r="I35" s="101">
        <v>132.8</v>
      </c>
      <c r="J35" s="101">
        <v>137.8</v>
      </c>
      <c r="K35" s="101">
        <v>137.3</v>
      </c>
      <c r="L35" s="101">
        <v>146.9</v>
      </c>
      <c r="M35" s="101">
        <v>133</v>
      </c>
      <c r="N35" s="101">
        <v>139.8</v>
      </c>
      <c r="O35" s="101">
        <v>132.9</v>
      </c>
      <c r="P35" s="101">
        <v>123.2</v>
      </c>
      <c r="Q35" s="101">
        <v>130.3</v>
      </c>
      <c r="R35" s="101">
        <v>140.7</v>
      </c>
      <c r="S35" s="101">
        <v>140.7</v>
      </c>
      <c r="T35" s="101">
        <v>165.7</v>
      </c>
      <c r="U35" s="101">
        <v>173.9</v>
      </c>
      <c r="V35" s="101">
        <v>158.5</v>
      </c>
      <c r="W35" s="101">
        <v>157.3</v>
      </c>
      <c r="X35" s="101">
        <v>169.9</v>
      </c>
      <c r="Y35" s="101"/>
      <c r="Z35" s="101"/>
    </row>
    <row r="36" spans="3:26" ht="15">
      <c r="C36" s="24" t="s">
        <v>130</v>
      </c>
      <c r="D36" s="70" t="s">
        <v>167</v>
      </c>
      <c r="E36" s="101">
        <v>106.3</v>
      </c>
      <c r="F36" s="101">
        <v>106.3</v>
      </c>
      <c r="G36" s="101">
        <v>105.5</v>
      </c>
      <c r="H36" s="101">
        <v>106</v>
      </c>
      <c r="I36" s="101">
        <v>107</v>
      </c>
      <c r="J36" s="101">
        <v>106</v>
      </c>
      <c r="K36" s="101">
        <v>105.7</v>
      </c>
      <c r="L36" s="101">
        <v>101.2</v>
      </c>
      <c r="M36" s="101">
        <v>102.4</v>
      </c>
      <c r="N36" s="101">
        <v>102.5</v>
      </c>
      <c r="O36" s="101">
        <v>104.2</v>
      </c>
      <c r="P36" s="101">
        <v>104.3</v>
      </c>
      <c r="Q36" s="101">
        <v>104.2</v>
      </c>
      <c r="R36" s="101">
        <v>104.1</v>
      </c>
      <c r="S36" s="101">
        <v>105</v>
      </c>
      <c r="T36" s="101">
        <v>106.5</v>
      </c>
      <c r="U36" s="101">
        <v>110.2</v>
      </c>
      <c r="V36" s="101">
        <v>111.4</v>
      </c>
      <c r="W36" s="101">
        <v>113.3</v>
      </c>
      <c r="X36" s="101">
        <v>116</v>
      </c>
      <c r="Y36" s="101"/>
      <c r="Z36" s="101"/>
    </row>
    <row r="37" spans="3:26" ht="15">
      <c r="C37" s="24" t="s">
        <v>131</v>
      </c>
      <c r="D37" s="70" t="s">
        <v>167</v>
      </c>
      <c r="E37" s="101">
        <v>113.3</v>
      </c>
      <c r="F37" s="101">
        <v>114.4</v>
      </c>
      <c r="G37" s="101">
        <v>116</v>
      </c>
      <c r="H37" s="101">
        <v>118.9</v>
      </c>
      <c r="I37" s="101">
        <v>116.5</v>
      </c>
      <c r="J37" s="101">
        <v>116.7</v>
      </c>
      <c r="K37" s="101">
        <v>116.6</v>
      </c>
      <c r="L37" s="101">
        <v>115.9</v>
      </c>
      <c r="M37" s="101">
        <v>115.6</v>
      </c>
      <c r="N37" s="101">
        <v>117.3</v>
      </c>
      <c r="O37" s="101">
        <v>116.6</v>
      </c>
      <c r="P37" s="101">
        <v>111</v>
      </c>
      <c r="Q37" s="101">
        <v>111.7</v>
      </c>
      <c r="R37" s="101">
        <v>112.6</v>
      </c>
      <c r="S37" s="101">
        <v>112.9</v>
      </c>
      <c r="T37" s="101">
        <v>113.9</v>
      </c>
      <c r="U37" s="101">
        <v>139.3</v>
      </c>
      <c r="V37" s="101">
        <v>141.8</v>
      </c>
      <c r="W37" s="101">
        <v>148</v>
      </c>
      <c r="X37" s="101">
        <v>162.9</v>
      </c>
      <c r="Y37" s="101"/>
      <c r="Z37" s="101"/>
    </row>
    <row r="38" spans="3:26" ht="15">
      <c r="C38" s="24" t="s">
        <v>135</v>
      </c>
      <c r="D38" s="70" t="s">
        <v>167</v>
      </c>
      <c r="E38" s="101">
        <v>99.5</v>
      </c>
      <c r="F38" s="101">
        <v>100.9</v>
      </c>
      <c r="G38" s="101">
        <v>100.3</v>
      </c>
      <c r="H38" s="101">
        <v>102.1</v>
      </c>
      <c r="I38" s="101">
        <v>102.1</v>
      </c>
      <c r="J38" s="101">
        <v>102.8</v>
      </c>
      <c r="K38" s="101">
        <v>102.2</v>
      </c>
      <c r="L38" s="101">
        <v>103.4</v>
      </c>
      <c r="M38" s="101">
        <v>103.8</v>
      </c>
      <c r="N38" s="101">
        <v>105.1</v>
      </c>
      <c r="O38" s="101">
        <v>106.6</v>
      </c>
      <c r="P38" s="101">
        <v>104</v>
      </c>
      <c r="Q38" s="101">
        <v>102.4</v>
      </c>
      <c r="R38" s="101">
        <v>103.6</v>
      </c>
      <c r="S38" s="101">
        <v>105</v>
      </c>
      <c r="T38" s="101">
        <v>106.4</v>
      </c>
      <c r="U38" s="101">
        <v>111.3</v>
      </c>
      <c r="V38" s="101">
        <v>112.5</v>
      </c>
      <c r="W38" s="101">
        <v>118.5</v>
      </c>
      <c r="X38" s="101">
        <v>125.2</v>
      </c>
      <c r="Y38" s="101"/>
      <c r="Z38" s="101"/>
    </row>
    <row r="39" spans="3:26" ht="15">
      <c r="C39" s="24" t="s">
        <v>136</v>
      </c>
      <c r="D39" s="70" t="s">
        <v>167</v>
      </c>
      <c r="E39" s="101">
        <v>107.2</v>
      </c>
      <c r="F39" s="101">
        <v>105.9</v>
      </c>
      <c r="G39" s="101">
        <v>105.5</v>
      </c>
      <c r="H39" s="101">
        <v>105.8</v>
      </c>
      <c r="I39" s="101">
        <v>107.7</v>
      </c>
      <c r="J39" s="101">
        <v>107.2</v>
      </c>
      <c r="K39" s="101">
        <v>109.1</v>
      </c>
      <c r="L39" s="101">
        <v>110.7</v>
      </c>
      <c r="M39" s="101">
        <v>115.7</v>
      </c>
      <c r="N39" s="101">
        <v>110.9</v>
      </c>
      <c r="O39" s="101">
        <v>112.8</v>
      </c>
      <c r="P39" s="101">
        <v>111.9</v>
      </c>
      <c r="Q39" s="101">
        <v>111.2</v>
      </c>
      <c r="R39" s="101">
        <v>112.5</v>
      </c>
      <c r="S39" s="101">
        <v>111.3</v>
      </c>
      <c r="T39" s="101">
        <v>113.9</v>
      </c>
      <c r="U39" s="101">
        <v>113.2</v>
      </c>
      <c r="V39" s="101">
        <v>117.1</v>
      </c>
      <c r="W39" s="101">
        <v>119.7</v>
      </c>
      <c r="X39" s="101">
        <v>124.1</v>
      </c>
      <c r="Y39" s="101"/>
      <c r="Z39" s="101"/>
    </row>
    <row r="40" spans="3:26" ht="15">
      <c r="C40" s="24" t="s">
        <v>182</v>
      </c>
      <c r="D40" s="70" t="s">
        <v>167</v>
      </c>
      <c r="E40" s="101">
        <v>103.4</v>
      </c>
      <c r="F40" s="101">
        <v>103.3</v>
      </c>
      <c r="G40" s="101">
        <v>98.4</v>
      </c>
      <c r="H40" s="101">
        <v>98.9</v>
      </c>
      <c r="I40" s="101">
        <v>97.7</v>
      </c>
      <c r="J40" s="101">
        <v>95.8</v>
      </c>
      <c r="K40" s="101">
        <v>98.8</v>
      </c>
      <c r="L40" s="101">
        <v>98.7</v>
      </c>
      <c r="M40" s="101">
        <v>99.1</v>
      </c>
      <c r="N40" s="101">
        <v>99.1</v>
      </c>
      <c r="O40" s="101">
        <v>100</v>
      </c>
      <c r="P40" s="101">
        <v>99.7</v>
      </c>
      <c r="Q40" s="101">
        <v>100.4</v>
      </c>
      <c r="R40" s="101">
        <v>101</v>
      </c>
      <c r="S40" s="101">
        <v>103.6</v>
      </c>
      <c r="T40" s="101">
        <v>104.5</v>
      </c>
      <c r="U40" s="101">
        <v>104.9</v>
      </c>
      <c r="V40" s="101">
        <v>103.7</v>
      </c>
      <c r="W40" s="101">
        <v>109.8</v>
      </c>
      <c r="X40" s="101">
        <v>108.7</v>
      </c>
      <c r="Y40" s="101"/>
      <c r="Z40" s="101"/>
    </row>
    <row r="41" spans="3:26" ht="15">
      <c r="C41" s="24" t="s">
        <v>139</v>
      </c>
      <c r="D41" s="70" t="s">
        <v>167</v>
      </c>
      <c r="E41" s="101">
        <v>96</v>
      </c>
      <c r="F41" s="101">
        <v>96.7</v>
      </c>
      <c r="G41" s="101">
        <v>99.1</v>
      </c>
      <c r="H41" s="101">
        <v>97.8</v>
      </c>
      <c r="I41" s="101">
        <v>98.1</v>
      </c>
      <c r="J41" s="101">
        <v>98.3</v>
      </c>
      <c r="K41" s="101">
        <v>96.6</v>
      </c>
      <c r="L41" s="101">
        <v>93.9</v>
      </c>
      <c r="M41" s="101">
        <v>95.7</v>
      </c>
      <c r="N41" s="101">
        <v>100.2</v>
      </c>
      <c r="O41" s="101">
        <v>103.6</v>
      </c>
      <c r="P41" s="101">
        <v>104.9</v>
      </c>
      <c r="Q41" s="101">
        <v>106.3</v>
      </c>
      <c r="R41" s="101">
        <v>100.1</v>
      </c>
      <c r="S41" s="101">
        <v>98.2</v>
      </c>
      <c r="T41" s="101">
        <v>110.2</v>
      </c>
      <c r="U41" s="101">
        <v>107.2</v>
      </c>
      <c r="V41" s="101">
        <v>113.3</v>
      </c>
      <c r="W41" s="101">
        <v>117.2</v>
      </c>
      <c r="X41" s="101">
        <v>124</v>
      </c>
      <c r="Y41" s="101"/>
      <c r="Z41" s="101"/>
    </row>
    <row r="42" spans="3:26" ht="15">
      <c r="C42" s="24" t="s">
        <v>180</v>
      </c>
      <c r="D42" s="70" t="s">
        <v>167</v>
      </c>
      <c r="E42" s="101">
        <v>108.4</v>
      </c>
      <c r="F42" s="101">
        <v>109.4</v>
      </c>
      <c r="G42" s="101">
        <v>112.2</v>
      </c>
      <c r="H42" s="101">
        <v>113.2</v>
      </c>
      <c r="I42" s="101">
        <v>114.2</v>
      </c>
      <c r="J42" s="101">
        <v>114.5</v>
      </c>
      <c r="K42" s="101">
        <v>115.6</v>
      </c>
      <c r="L42" s="101">
        <v>116.9</v>
      </c>
      <c r="M42" s="101">
        <v>117.3</v>
      </c>
      <c r="N42" s="101">
        <v>118.2</v>
      </c>
      <c r="O42" s="101">
        <v>116.9</v>
      </c>
      <c r="P42" s="101">
        <v>116.6</v>
      </c>
      <c r="Q42" s="101">
        <v>117</v>
      </c>
      <c r="R42" s="101">
        <v>118.2</v>
      </c>
      <c r="S42" s="101">
        <v>121</v>
      </c>
      <c r="T42" s="101">
        <v>125.7</v>
      </c>
      <c r="U42" s="101">
        <v>130.7</v>
      </c>
      <c r="V42" s="101">
        <v>136</v>
      </c>
      <c r="W42" s="101">
        <v>142.9</v>
      </c>
      <c r="X42" s="101">
        <v>143.5</v>
      </c>
      <c r="Y42" s="101"/>
      <c r="Z42" s="101"/>
    </row>
    <row r="43" spans="1:26" ht="15">
      <c r="A43" s="25" t="s">
        <v>2</v>
      </c>
      <c r="D43" s="71"/>
      <c r="E43" s="101"/>
      <c r="F43" s="101"/>
      <c r="G43" s="101"/>
      <c r="H43" s="101"/>
      <c r="I43" s="101"/>
      <c r="J43" s="101"/>
      <c r="K43" s="101"/>
      <c r="L43" s="101"/>
      <c r="M43" s="101"/>
      <c r="N43" s="101"/>
      <c r="O43" s="101"/>
      <c r="P43" s="101"/>
      <c r="Q43" s="101"/>
      <c r="R43" s="101"/>
      <c r="S43" s="101"/>
      <c r="T43" s="101"/>
      <c r="U43" s="101"/>
      <c r="V43" s="101"/>
      <c r="W43" s="101"/>
      <c r="X43" s="101"/>
      <c r="Y43" s="101"/>
      <c r="Z43" s="101"/>
    </row>
    <row r="44" spans="1:26" ht="15">
      <c r="A44" s="23" t="s">
        <v>183</v>
      </c>
      <c r="D44" s="71"/>
      <c r="E44" s="101"/>
      <c r="F44" s="101"/>
      <c r="G44" s="101"/>
      <c r="H44" s="101"/>
      <c r="I44" s="101"/>
      <c r="J44" s="101"/>
      <c r="K44" s="101"/>
      <c r="L44" s="101"/>
      <c r="M44" s="101"/>
      <c r="N44" s="101"/>
      <c r="O44" s="101"/>
      <c r="P44" s="101"/>
      <c r="Q44" s="101"/>
      <c r="R44" s="101"/>
      <c r="S44" s="101"/>
      <c r="T44" s="101"/>
      <c r="U44" s="101"/>
      <c r="V44" s="101"/>
      <c r="W44" s="101"/>
      <c r="X44" s="101"/>
      <c r="Y44" s="101"/>
      <c r="Z44" s="101"/>
    </row>
    <row r="45" spans="2:26" ht="15">
      <c r="B45" s="23" t="s">
        <v>192</v>
      </c>
      <c r="D45" s="7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3:26" ht="15">
      <c r="C46" s="24" t="s">
        <v>186</v>
      </c>
      <c r="D46" s="70" t="s">
        <v>167</v>
      </c>
      <c r="E46" s="101">
        <v>84.9149230255946</v>
      </c>
      <c r="F46" s="101">
        <v>87.8413802964587</v>
      </c>
      <c r="G46" s="101">
        <v>87.4124207616415</v>
      </c>
      <c r="H46" s="101">
        <v>87.4314856298556</v>
      </c>
      <c r="I46" s="101">
        <v>87.8413802964587</v>
      </c>
      <c r="J46" s="101">
        <v>88.2989371335971</v>
      </c>
      <c r="K46" s="101">
        <v>87</v>
      </c>
      <c r="L46" s="101">
        <v>85.086</v>
      </c>
      <c r="M46" s="101">
        <v>83.38428</v>
      </c>
      <c r="N46" s="101">
        <v>83.30089572</v>
      </c>
      <c r="O46" s="101">
        <v>81.71817870132</v>
      </c>
      <c r="P46" s="101">
        <v>82.8622332031385</v>
      </c>
      <c r="Q46" s="101">
        <v>83.5251310687636</v>
      </c>
      <c r="R46" s="101">
        <v>84.9450582969326</v>
      </c>
      <c r="S46" s="101">
        <v>88.2579155705129</v>
      </c>
      <c r="T46" s="101">
        <v>89.6700422196411</v>
      </c>
      <c r="U46" s="101">
        <v>92.1808034017911</v>
      </c>
      <c r="V46" s="101">
        <v>94.0244194698269</v>
      </c>
      <c r="W46" s="101">
        <v>94.3064927282364</v>
      </c>
      <c r="X46" s="101" t="s">
        <v>223</v>
      </c>
      <c r="Y46" s="101"/>
      <c r="Z46" s="101"/>
    </row>
    <row r="47" spans="3:26" ht="15">
      <c r="C47" s="24" t="s">
        <v>185</v>
      </c>
      <c r="D47" s="70" t="s">
        <v>167</v>
      </c>
      <c r="E47" s="101">
        <v>80.4124173484254</v>
      </c>
      <c r="F47" s="101">
        <v>81.1117337218424</v>
      </c>
      <c r="G47" s="101">
        <v>80.9413874257537</v>
      </c>
      <c r="H47" s="101">
        <v>79.3365460047069</v>
      </c>
      <c r="I47" s="101">
        <v>80.8158691023199</v>
      </c>
      <c r="J47" s="101">
        <v>82.81519668273</v>
      </c>
      <c r="K47" s="101">
        <v>82.4011206993164</v>
      </c>
      <c r="L47" s="101">
        <v>82.318719578617</v>
      </c>
      <c r="M47" s="101">
        <v>79.8491579912585</v>
      </c>
      <c r="N47" s="101">
        <v>76.4954933556257</v>
      </c>
      <c r="O47" s="101">
        <v>72.8237096745556</v>
      </c>
      <c r="P47" s="101">
        <v>73.9888890293485</v>
      </c>
      <c r="Q47" s="101">
        <v>75.0247334757594</v>
      </c>
      <c r="R47" s="101">
        <v>76.1501044778958</v>
      </c>
      <c r="S47" s="101">
        <v>76.9116055226747</v>
      </c>
      <c r="T47" s="101">
        <v>76.373224284016</v>
      </c>
      <c r="U47" s="101">
        <v>80.1155122739328</v>
      </c>
      <c r="V47" s="101">
        <v>82.7593241789725</v>
      </c>
      <c r="W47" s="101">
        <v>87.1455683604581</v>
      </c>
      <c r="X47" s="101" t="s">
        <v>223</v>
      </c>
      <c r="Y47" s="101"/>
      <c r="Z47" s="101"/>
    </row>
    <row r="48" spans="1:26" ht="15">
      <c r="A48" s="28"/>
      <c r="B48" s="28"/>
      <c r="C48" s="29" t="s">
        <v>184</v>
      </c>
      <c r="D48" s="72" t="s">
        <v>167</v>
      </c>
      <c r="E48" s="101">
        <v>88.3948473006224</v>
      </c>
      <c r="F48" s="101">
        <v>93.2233318859459</v>
      </c>
      <c r="G48" s="101">
        <v>92.702272398321</v>
      </c>
      <c r="H48" s="101">
        <v>88.8580112896222</v>
      </c>
      <c r="I48" s="101">
        <v>89.0085395860472</v>
      </c>
      <c r="J48" s="101">
        <v>86.530612244898</v>
      </c>
      <c r="K48" s="101">
        <v>84.8865306122449</v>
      </c>
      <c r="L48" s="101">
        <v>81.2364097959184</v>
      </c>
      <c r="M48" s="101">
        <v>80.1803364685715</v>
      </c>
      <c r="N48" s="101">
        <v>80.26051680504</v>
      </c>
      <c r="O48" s="101">
        <v>76.8093145824233</v>
      </c>
      <c r="P48" s="101">
        <v>79.0367847053136</v>
      </c>
      <c r="Q48" s="101">
        <v>85.201653912328</v>
      </c>
      <c r="R48" s="101">
        <v>88.5245184149088</v>
      </c>
      <c r="S48" s="101">
        <v>97.2884457379848</v>
      </c>
      <c r="T48" s="101">
        <v>101.179983567504</v>
      </c>
      <c r="U48" s="101">
        <v>100.067003748262</v>
      </c>
      <c r="V48" s="101">
        <v>99.3665347220238</v>
      </c>
      <c r="W48" s="101">
        <v>104.632961062291</v>
      </c>
      <c r="X48" s="101" t="s">
        <v>223</v>
      </c>
      <c r="Y48" s="101"/>
      <c r="Z48" s="101"/>
    </row>
    <row r="49" spans="1:24" ht="48" customHeight="1">
      <c r="A49" s="25" t="s">
        <v>2</v>
      </c>
      <c r="E49" s="132" t="s">
        <v>272</v>
      </c>
      <c r="F49" s="132"/>
      <c r="G49" s="132"/>
      <c r="H49" s="132"/>
      <c r="I49" s="132"/>
      <c r="J49" s="132"/>
      <c r="K49" s="132"/>
      <c r="L49" s="132"/>
      <c r="M49" s="132"/>
      <c r="N49" s="132"/>
      <c r="O49" s="132"/>
      <c r="P49" s="132"/>
      <c r="Q49" s="132"/>
      <c r="R49" s="132"/>
      <c r="S49" s="132"/>
      <c r="T49" s="132"/>
      <c r="U49" s="132"/>
      <c r="V49" s="132"/>
      <c r="W49" s="132"/>
      <c r="X49" s="132"/>
    </row>
    <row r="50" ht="15">
      <c r="A50" s="25" t="s">
        <v>2</v>
      </c>
    </row>
  </sheetData>
  <mergeCells count="2">
    <mergeCell ref="A2:W2"/>
    <mergeCell ref="E49:X49"/>
  </mergeCells>
  <conditionalFormatting sqref="E6:U48">
    <cfRule type="cellIs" priority="2" dxfId="0" operator="lessThan">
      <formula>0</formula>
    </cfRule>
  </conditionalFormatting>
  <conditionalFormatting sqref="V6:Z48">
    <cfRule type="cellIs" priority="1" dxfId="0" operator="lessThan">
      <formula>0</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F29B-C968-496F-BBAD-34092DE6C4E5}">
  <dimension ref="A1:W30"/>
  <sheetViews>
    <sheetView workbookViewId="0" topLeftCell="A1">
      <selection activeCell="E1" sqref="E1"/>
    </sheetView>
  </sheetViews>
  <sheetFormatPr defaultColWidth="9.28125" defaultRowHeight="15"/>
  <cols>
    <col min="1" max="1" width="3.00390625" style="25" customWidth="1"/>
    <col min="2" max="2" width="20.7109375" style="25" bestFit="1" customWidth="1"/>
    <col min="3" max="3" width="6.421875" style="25" bestFit="1" customWidth="1"/>
    <col min="4" max="23" width="7.28125" style="25" bestFit="1" customWidth="1"/>
    <col min="24" max="26" width="9.00390625" style="25" customWidth="1"/>
    <col min="27" max="16384" width="9.28125" style="25" customWidth="1"/>
  </cols>
  <sheetData>
    <row r="1" ht="71.25" customHeight="1">
      <c r="A1" s="25" t="s">
        <v>2</v>
      </c>
    </row>
    <row r="2" spans="1:23" s="27" customFormat="1" ht="21">
      <c r="A2" s="130" t="s">
        <v>259</v>
      </c>
      <c r="B2" s="130"/>
      <c r="C2" s="130"/>
      <c r="D2" s="130"/>
      <c r="E2" s="130"/>
      <c r="F2" s="130"/>
      <c r="G2" s="130"/>
      <c r="H2" s="130"/>
      <c r="I2" s="130"/>
      <c r="J2" s="130"/>
      <c r="K2" s="130"/>
      <c r="L2" s="130"/>
      <c r="M2" s="130"/>
      <c r="N2" s="130"/>
      <c r="O2" s="130"/>
      <c r="P2" s="130"/>
      <c r="Q2" s="130"/>
      <c r="R2" s="130"/>
      <c r="S2" s="130"/>
      <c r="T2" s="130"/>
      <c r="U2" s="130"/>
      <c r="V2" s="130"/>
      <c r="W2" s="130"/>
    </row>
    <row r="3" spans="1:23" s="81" customFormat="1" ht="15" customHeight="1">
      <c r="A3" s="78" t="s">
        <v>39</v>
      </c>
      <c r="B3" s="78" t="s">
        <v>39</v>
      </c>
      <c r="C3" s="80" t="s">
        <v>38</v>
      </c>
      <c r="D3" s="78" t="s">
        <v>354</v>
      </c>
      <c r="E3" s="78" t="s">
        <v>355</v>
      </c>
      <c r="F3" s="78" t="s">
        <v>356</v>
      </c>
      <c r="G3" s="78" t="s">
        <v>357</v>
      </c>
      <c r="H3" s="78" t="s">
        <v>358</v>
      </c>
      <c r="I3" s="78" t="s">
        <v>339</v>
      </c>
      <c r="J3" s="78" t="s">
        <v>340</v>
      </c>
      <c r="K3" s="78" t="s">
        <v>341</v>
      </c>
      <c r="L3" s="78" t="s">
        <v>342</v>
      </c>
      <c r="M3" s="78" t="s">
        <v>343</v>
      </c>
      <c r="N3" s="78" t="s">
        <v>344</v>
      </c>
      <c r="O3" s="78" t="s">
        <v>345</v>
      </c>
      <c r="P3" s="78" t="s">
        <v>346</v>
      </c>
      <c r="Q3" s="78" t="s">
        <v>347</v>
      </c>
      <c r="R3" s="78" t="s">
        <v>348</v>
      </c>
      <c r="S3" s="78" t="s">
        <v>349</v>
      </c>
      <c r="T3" s="78" t="s">
        <v>350</v>
      </c>
      <c r="U3" s="78" t="s">
        <v>351</v>
      </c>
      <c r="V3" s="78" t="s">
        <v>352</v>
      </c>
      <c r="W3" s="78" t="s">
        <v>353</v>
      </c>
    </row>
    <row r="4" spans="1:3" ht="15">
      <c r="A4" s="22" t="s">
        <v>226</v>
      </c>
      <c r="C4" s="71"/>
    </row>
    <row r="5" spans="2:23" ht="15">
      <c r="B5" s="24" t="s">
        <v>43</v>
      </c>
      <c r="C5" s="68" t="s">
        <v>308</v>
      </c>
      <c r="D5" s="102">
        <v>1406.9123104</v>
      </c>
      <c r="E5" s="102">
        <v>1390.3831304</v>
      </c>
      <c r="F5" s="102">
        <v>1388.8016248</v>
      </c>
      <c r="G5" s="102">
        <v>1377.02321</v>
      </c>
      <c r="H5" s="102">
        <v>1308.9443404</v>
      </c>
      <c r="I5" s="102">
        <v>1237.305203</v>
      </c>
      <c r="J5" s="102">
        <v>1172.0398</v>
      </c>
      <c r="K5" s="102">
        <v>955.98369089057</v>
      </c>
      <c r="L5" s="102">
        <v>646.128598023616</v>
      </c>
      <c r="M5" s="102">
        <v>517.968499620886</v>
      </c>
      <c r="N5" s="102">
        <v>784.096819878664</v>
      </c>
      <c r="O5" s="102">
        <v>790.386020637371</v>
      </c>
      <c r="P5" s="102">
        <v>653.111539145234</v>
      </c>
      <c r="Q5" s="102">
        <v>575.316862137884</v>
      </c>
      <c r="R5" s="102">
        <v>738.911890373706</v>
      </c>
      <c r="S5" s="102">
        <v>781.892497598691</v>
      </c>
      <c r="T5" s="102">
        <v>736.797451671721</v>
      </c>
      <c r="U5" s="102">
        <v>702.338130439407</v>
      </c>
      <c r="V5" s="102">
        <v>641.431176784579</v>
      </c>
      <c r="W5" s="102">
        <v>665.345366683031</v>
      </c>
    </row>
    <row r="6" spans="2:23" ht="15">
      <c r="B6" s="24" t="s">
        <v>193</v>
      </c>
      <c r="C6" s="68" t="s">
        <v>308</v>
      </c>
      <c r="D6" s="102">
        <v>3710.884644</v>
      </c>
      <c r="E6" s="102">
        <v>3955.003582</v>
      </c>
      <c r="F6" s="102">
        <v>4307.0796088</v>
      </c>
      <c r="G6" s="102">
        <v>4160.237834</v>
      </c>
      <c r="H6" s="102">
        <v>4066.37281896</v>
      </c>
      <c r="I6" s="102">
        <v>4074.7959635</v>
      </c>
      <c r="J6" s="102">
        <v>4557.856133</v>
      </c>
      <c r="K6" s="102">
        <v>4062.67122800719</v>
      </c>
      <c r="L6" s="102">
        <v>4795.34018958562</v>
      </c>
      <c r="M6" s="102">
        <v>4183.7375831705</v>
      </c>
      <c r="N6" s="102">
        <v>4005.96382005618</v>
      </c>
      <c r="O6" s="102">
        <v>4179.23459844718</v>
      </c>
      <c r="P6" s="102">
        <v>4406.47775690313</v>
      </c>
      <c r="Q6" s="102">
        <v>4585.15721257035</v>
      </c>
      <c r="R6" s="102">
        <v>4391.10273729198</v>
      </c>
      <c r="S6" s="102">
        <v>4313.93371631971</v>
      </c>
      <c r="T6" s="102">
        <v>4533.6864004907</v>
      </c>
      <c r="U6" s="102">
        <v>4436.27802731539</v>
      </c>
      <c r="V6" s="102">
        <v>4005.34890542873</v>
      </c>
      <c r="W6" s="102">
        <v>4297.64266502169</v>
      </c>
    </row>
    <row r="7" spans="2:23" ht="15">
      <c r="B7" s="24" t="s">
        <v>98</v>
      </c>
      <c r="C7" s="68" t="s">
        <v>308</v>
      </c>
      <c r="D7" s="102">
        <v>5117.7969544</v>
      </c>
      <c r="E7" s="102">
        <v>5345.3867124</v>
      </c>
      <c r="F7" s="102">
        <v>5695.8812336</v>
      </c>
      <c r="G7" s="102">
        <v>5537.261044</v>
      </c>
      <c r="H7" s="102">
        <v>5375.31715936</v>
      </c>
      <c r="I7" s="102">
        <v>5312.1011665</v>
      </c>
      <c r="J7" s="102">
        <v>5729.895933</v>
      </c>
      <c r="K7" s="102">
        <v>5018.65491889776</v>
      </c>
      <c r="L7" s="102">
        <v>5441.46878760924</v>
      </c>
      <c r="M7" s="102">
        <v>4701.70608279139</v>
      </c>
      <c r="N7" s="102">
        <v>4790.06063993484</v>
      </c>
      <c r="O7" s="102">
        <v>4969.62061908455</v>
      </c>
      <c r="P7" s="102">
        <v>5059.58929604836</v>
      </c>
      <c r="Q7" s="102">
        <v>5160.47407470823</v>
      </c>
      <c r="R7" s="102">
        <v>5130.01462766569</v>
      </c>
      <c r="S7" s="102">
        <v>5095.8262139184</v>
      </c>
      <c r="T7" s="102">
        <v>5270.48385216242</v>
      </c>
      <c r="U7" s="102">
        <v>5138.6161577548</v>
      </c>
      <c r="V7" s="102">
        <v>4646.78008221331</v>
      </c>
      <c r="W7" s="102">
        <v>4962.98803170472</v>
      </c>
    </row>
    <row r="8" spans="1:23" ht="15">
      <c r="A8" s="25" t="s">
        <v>2</v>
      </c>
      <c r="C8" s="71"/>
      <c r="D8" s="102"/>
      <c r="E8" s="102"/>
      <c r="F8" s="102"/>
      <c r="G8" s="102"/>
      <c r="H8" s="102"/>
      <c r="I8" s="102"/>
      <c r="J8" s="102"/>
      <c r="K8" s="102"/>
      <c r="L8" s="102"/>
      <c r="M8" s="102"/>
      <c r="N8" s="102"/>
      <c r="O8" s="102"/>
      <c r="P8" s="102"/>
      <c r="Q8" s="102"/>
      <c r="R8" s="102"/>
      <c r="S8" s="102"/>
      <c r="T8" s="102"/>
      <c r="U8" s="102"/>
      <c r="V8" s="102"/>
      <c r="W8" s="102"/>
    </row>
    <row r="9" spans="1:23" ht="15">
      <c r="A9" s="23" t="s">
        <v>55</v>
      </c>
      <c r="C9" s="71"/>
      <c r="D9" s="102"/>
      <c r="E9" s="102"/>
      <c r="F9" s="102"/>
      <c r="G9" s="102"/>
      <c r="H9" s="102"/>
      <c r="I9" s="102"/>
      <c r="J9" s="102"/>
      <c r="K9" s="102"/>
      <c r="L9" s="102"/>
      <c r="M9" s="102"/>
      <c r="N9" s="102"/>
      <c r="O9" s="102"/>
      <c r="P9" s="102"/>
      <c r="Q9" s="102"/>
      <c r="R9" s="102"/>
      <c r="S9" s="102"/>
      <c r="T9" s="102"/>
      <c r="U9" s="102"/>
      <c r="V9" s="102"/>
      <c r="W9" s="102"/>
    </row>
    <row r="10" spans="2:23" ht="15">
      <c r="B10" s="24" t="s">
        <v>194</v>
      </c>
      <c r="C10" s="68" t="s">
        <v>308</v>
      </c>
      <c r="D10" s="102">
        <v>296.947</v>
      </c>
      <c r="E10" s="102">
        <v>375.041155</v>
      </c>
      <c r="F10" s="102">
        <v>326.257308</v>
      </c>
      <c r="G10" s="102">
        <v>359.376688</v>
      </c>
      <c r="H10" s="102">
        <v>367.68965</v>
      </c>
      <c r="I10" s="102">
        <v>385.536965</v>
      </c>
      <c r="J10" s="102">
        <v>367.93592</v>
      </c>
      <c r="K10" s="102">
        <v>223.568656</v>
      </c>
      <c r="L10" s="102">
        <v>270.679568</v>
      </c>
      <c r="M10" s="102">
        <v>320.1721062</v>
      </c>
      <c r="N10" s="102">
        <v>397.5698444</v>
      </c>
      <c r="O10" s="102">
        <v>376.851418</v>
      </c>
      <c r="P10" s="102">
        <v>399.1102162</v>
      </c>
      <c r="Q10" s="102">
        <v>486.080082</v>
      </c>
      <c r="R10" s="102">
        <v>497.25156</v>
      </c>
      <c r="S10" s="102">
        <v>518.771557</v>
      </c>
      <c r="T10" s="102">
        <v>668.476813</v>
      </c>
      <c r="U10" s="102">
        <v>640.820805</v>
      </c>
      <c r="V10" s="102">
        <v>592.520015</v>
      </c>
      <c r="W10" s="102" t="s">
        <v>223</v>
      </c>
    </row>
    <row r="11" spans="2:23" ht="15">
      <c r="B11" s="24" t="s">
        <v>195</v>
      </c>
      <c r="C11" s="68" t="s">
        <v>308</v>
      </c>
      <c r="D11" s="102">
        <v>1015.04</v>
      </c>
      <c r="E11" s="102">
        <v>1111.266</v>
      </c>
      <c r="F11" s="102">
        <v>1115.51715</v>
      </c>
      <c r="G11" s="102">
        <v>1018.44591</v>
      </c>
      <c r="H11" s="102">
        <v>1124.9077</v>
      </c>
      <c r="I11" s="102">
        <v>1040.906735</v>
      </c>
      <c r="J11" s="102">
        <v>1030.496714</v>
      </c>
      <c r="K11" s="102">
        <v>905.073429</v>
      </c>
      <c r="L11" s="102">
        <v>964.189348</v>
      </c>
      <c r="M11" s="102">
        <v>1016.60151</v>
      </c>
      <c r="N11" s="102">
        <v>938.307458</v>
      </c>
      <c r="O11" s="102">
        <v>916.647608</v>
      </c>
      <c r="P11" s="102">
        <v>944.30278</v>
      </c>
      <c r="Q11" s="102">
        <v>985.924598</v>
      </c>
      <c r="R11" s="102">
        <v>1033.220941</v>
      </c>
      <c r="S11" s="102">
        <v>1087.236024</v>
      </c>
      <c r="T11" s="102" t="s">
        <v>223</v>
      </c>
      <c r="U11" s="102" t="s">
        <v>223</v>
      </c>
      <c r="V11" s="102" t="s">
        <v>223</v>
      </c>
      <c r="W11" s="102" t="s">
        <v>223</v>
      </c>
    </row>
    <row r="12" spans="2:23" ht="15">
      <c r="B12" s="24" t="s">
        <v>196</v>
      </c>
      <c r="C12" s="68" t="s">
        <v>308</v>
      </c>
      <c r="D12" s="102">
        <v>397.241</v>
      </c>
      <c r="E12" s="102">
        <v>462.592</v>
      </c>
      <c r="F12" s="102">
        <v>433.17447</v>
      </c>
      <c r="G12" s="102">
        <v>351.47532</v>
      </c>
      <c r="H12" s="102">
        <v>385.08653</v>
      </c>
      <c r="I12" s="102">
        <v>428.997982</v>
      </c>
      <c r="J12" s="102">
        <v>544.270604</v>
      </c>
      <c r="K12" s="102">
        <v>449.315081</v>
      </c>
      <c r="L12" s="102">
        <v>468.271471</v>
      </c>
      <c r="M12" s="102">
        <v>532.879853</v>
      </c>
      <c r="N12" s="102">
        <v>479.350674</v>
      </c>
      <c r="O12" s="102">
        <v>483.929564</v>
      </c>
      <c r="P12" s="102">
        <v>386.244714</v>
      </c>
      <c r="Q12" s="102">
        <v>466.911359</v>
      </c>
      <c r="R12" s="102">
        <v>577.173352</v>
      </c>
      <c r="S12" s="102">
        <v>625.482561</v>
      </c>
      <c r="T12" s="102" t="s">
        <v>223</v>
      </c>
      <c r="U12" s="102" t="s">
        <v>223</v>
      </c>
      <c r="V12" s="102" t="s">
        <v>223</v>
      </c>
      <c r="W12" s="102" t="s">
        <v>223</v>
      </c>
    </row>
    <row r="13" spans="2:23" ht="15">
      <c r="B13" s="11" t="s">
        <v>258</v>
      </c>
      <c r="C13" s="68" t="s">
        <v>308</v>
      </c>
      <c r="D13" s="102">
        <v>1709.228</v>
      </c>
      <c r="E13" s="102">
        <v>1948.899155</v>
      </c>
      <c r="F13" s="102">
        <v>1874.948928</v>
      </c>
      <c r="G13" s="102">
        <v>1729.297918</v>
      </c>
      <c r="H13" s="102">
        <v>1877.68388</v>
      </c>
      <c r="I13" s="102">
        <v>1855.441682</v>
      </c>
      <c r="J13" s="102">
        <v>1942.703238</v>
      </c>
      <c r="K13" s="102">
        <v>1577.957166</v>
      </c>
      <c r="L13" s="102">
        <v>1703.140387</v>
      </c>
      <c r="M13" s="102">
        <v>1869.6534692</v>
      </c>
      <c r="N13" s="102">
        <v>1815.2279764</v>
      </c>
      <c r="O13" s="102">
        <v>1777.42859</v>
      </c>
      <c r="P13" s="102">
        <v>1729.6577102</v>
      </c>
      <c r="Q13" s="102">
        <v>1938.916039</v>
      </c>
      <c r="R13" s="102">
        <v>2107.645853</v>
      </c>
      <c r="S13" s="102">
        <v>2231.490142</v>
      </c>
      <c r="T13" s="102" t="s">
        <v>223</v>
      </c>
      <c r="U13" s="102" t="s">
        <v>223</v>
      </c>
      <c r="V13" s="102" t="s">
        <v>223</v>
      </c>
      <c r="W13" s="102" t="s">
        <v>223</v>
      </c>
    </row>
    <row r="14" spans="1:23" ht="15">
      <c r="A14" s="25" t="s">
        <v>2</v>
      </c>
      <c r="C14" s="71"/>
      <c r="D14" s="102"/>
      <c r="E14" s="102"/>
      <c r="F14" s="102"/>
      <c r="G14" s="102"/>
      <c r="H14" s="102"/>
      <c r="I14" s="102"/>
      <c r="J14" s="102"/>
      <c r="K14" s="102"/>
      <c r="L14" s="102"/>
      <c r="M14" s="102"/>
      <c r="N14" s="102"/>
      <c r="O14" s="102"/>
      <c r="P14" s="102"/>
      <c r="Q14" s="102"/>
      <c r="R14" s="102"/>
      <c r="S14" s="102"/>
      <c r="T14" s="102"/>
      <c r="U14" s="102"/>
      <c r="V14" s="102"/>
      <c r="W14" s="102"/>
    </row>
    <row r="15" spans="1:23" ht="15">
      <c r="A15" s="22" t="s">
        <v>260</v>
      </c>
      <c r="C15" s="71"/>
      <c r="D15" s="102"/>
      <c r="E15" s="102"/>
      <c r="F15" s="102"/>
      <c r="G15" s="102"/>
      <c r="H15" s="102"/>
      <c r="I15" s="102"/>
      <c r="J15" s="102"/>
      <c r="K15" s="102"/>
      <c r="L15" s="102"/>
      <c r="M15" s="102"/>
      <c r="N15" s="102"/>
      <c r="O15" s="102"/>
      <c r="P15" s="102"/>
      <c r="Q15" s="102"/>
      <c r="R15" s="102"/>
      <c r="S15" s="102"/>
      <c r="T15" s="102"/>
      <c r="U15" s="102"/>
      <c r="V15" s="102"/>
      <c r="W15" s="102"/>
    </row>
    <row r="16" spans="2:23" ht="15">
      <c r="B16" s="24" t="s">
        <v>104</v>
      </c>
      <c r="C16" s="70" t="s">
        <v>57</v>
      </c>
      <c r="D16" s="102">
        <v>607.011</v>
      </c>
      <c r="E16" s="102">
        <v>681.827</v>
      </c>
      <c r="F16" s="102">
        <v>724.84128</v>
      </c>
      <c r="G16" s="102">
        <v>755.35382</v>
      </c>
      <c r="H16" s="102">
        <v>754.2224</v>
      </c>
      <c r="I16" s="102">
        <v>673.444635</v>
      </c>
      <c r="J16" s="102">
        <v>678.962907</v>
      </c>
      <c r="K16" s="102">
        <v>639.375721</v>
      </c>
      <c r="L16" s="102">
        <v>612.05465</v>
      </c>
      <c r="M16" s="102">
        <v>641.099275</v>
      </c>
      <c r="N16" s="102">
        <v>526.491493</v>
      </c>
      <c r="O16" s="102">
        <v>418.064517</v>
      </c>
      <c r="P16" s="102">
        <v>355.618955</v>
      </c>
      <c r="Q16" s="102">
        <v>345.080875</v>
      </c>
      <c r="R16" s="102">
        <v>338.500979</v>
      </c>
      <c r="S16" s="102">
        <v>199.37241</v>
      </c>
      <c r="T16" s="102">
        <v>174.11334</v>
      </c>
      <c r="U16" s="102">
        <v>186.885349</v>
      </c>
      <c r="V16" s="102">
        <v>191.6581</v>
      </c>
      <c r="W16" s="102">
        <v>139.0957</v>
      </c>
    </row>
    <row r="17" spans="2:23" ht="15">
      <c r="B17" s="24" t="s">
        <v>105</v>
      </c>
      <c r="C17" s="70" t="s">
        <v>57</v>
      </c>
      <c r="D17" s="102">
        <v>1160.5706904202</v>
      </c>
      <c r="E17" s="102">
        <v>1336.78073799003</v>
      </c>
      <c r="F17" s="102">
        <v>1564.07430781682</v>
      </c>
      <c r="G17" s="102">
        <v>1708.19568434014</v>
      </c>
      <c r="H17" s="102">
        <v>1739.0551410979</v>
      </c>
      <c r="I17" s="102">
        <v>1820.6947774409</v>
      </c>
      <c r="J17" s="102">
        <v>1824.70748755316</v>
      </c>
      <c r="K17" s="102">
        <v>1752.73301877107</v>
      </c>
      <c r="L17" s="102">
        <v>1358.04325208747</v>
      </c>
      <c r="M17" s="102">
        <v>1500.01604000375</v>
      </c>
      <c r="N17" s="102">
        <v>1398.93443740983</v>
      </c>
      <c r="O17" s="102">
        <v>1397.22003753868</v>
      </c>
      <c r="P17" s="102">
        <v>1412.48137841813</v>
      </c>
      <c r="Q17" s="102">
        <v>1368.71511998574</v>
      </c>
      <c r="R17" s="102">
        <v>1333.63445755923</v>
      </c>
      <c r="S17" s="102">
        <v>1247.22756909939</v>
      </c>
      <c r="T17" s="102">
        <v>1199.65016913975</v>
      </c>
      <c r="U17" s="102">
        <v>1136.10398953983</v>
      </c>
      <c r="V17" s="102">
        <v>931.324455108616</v>
      </c>
      <c r="W17" s="102">
        <v>753.642166849796</v>
      </c>
    </row>
    <row r="18" spans="1:23" s="27" customFormat="1" ht="15">
      <c r="A18" s="25"/>
      <c r="B18" s="24" t="s">
        <v>106</v>
      </c>
      <c r="C18" s="70" t="s">
        <v>57</v>
      </c>
      <c r="D18" s="102">
        <v>210.269576295936</v>
      </c>
      <c r="E18" s="102">
        <v>205.247751430695</v>
      </c>
      <c r="F18" s="102">
        <v>248.221590044104</v>
      </c>
      <c r="G18" s="102">
        <v>237.672559938547</v>
      </c>
      <c r="H18" s="102">
        <v>259.076544371533</v>
      </c>
      <c r="I18" s="102">
        <v>259.04516250281</v>
      </c>
      <c r="J18" s="102">
        <v>225.384885259922</v>
      </c>
      <c r="K18" s="102">
        <v>234.619807239889</v>
      </c>
      <c r="L18" s="102">
        <v>264.103858959036</v>
      </c>
      <c r="M18" s="102">
        <v>257.780803892545</v>
      </c>
      <c r="N18" s="102">
        <v>257.444551162678</v>
      </c>
      <c r="O18" s="102">
        <v>334.837149628651</v>
      </c>
      <c r="P18" s="102">
        <v>307.536053573089</v>
      </c>
      <c r="Q18" s="102">
        <v>320.181198766918</v>
      </c>
      <c r="R18" s="102">
        <v>352.77744719761</v>
      </c>
      <c r="S18" s="102">
        <v>380.182253541792</v>
      </c>
      <c r="T18" s="102">
        <v>388.265553104453</v>
      </c>
      <c r="U18" s="102">
        <v>381.739129123289</v>
      </c>
      <c r="V18" s="102">
        <v>433.132796714625</v>
      </c>
      <c r="W18" s="102">
        <v>356.558754674515</v>
      </c>
    </row>
    <row r="19" spans="1:23" s="27" customFormat="1" ht="15">
      <c r="A19" s="25"/>
      <c r="B19" s="24" t="s">
        <v>107</v>
      </c>
      <c r="C19" s="70" t="s">
        <v>57</v>
      </c>
      <c r="D19" s="102">
        <v>1507.27128191035</v>
      </c>
      <c r="E19" s="102">
        <v>1560.30192126666</v>
      </c>
      <c r="F19" s="102">
        <v>1569.40765525676</v>
      </c>
      <c r="G19" s="102">
        <v>1648.00807297622</v>
      </c>
      <c r="H19" s="102">
        <v>1766.22130479796</v>
      </c>
      <c r="I19" s="102">
        <v>1518.73724276313</v>
      </c>
      <c r="J19" s="102">
        <v>1606.89921441029</v>
      </c>
      <c r="K19" s="102">
        <v>1545.64209321827</v>
      </c>
      <c r="L19" s="102">
        <v>1627.24331387272</v>
      </c>
      <c r="M19" s="102">
        <v>1612.461415781</v>
      </c>
      <c r="N19" s="102">
        <v>1620.75787262964</v>
      </c>
      <c r="O19" s="102">
        <v>1530.80631625202</v>
      </c>
      <c r="P19" s="102">
        <v>1486.56654421672</v>
      </c>
      <c r="Q19" s="102">
        <v>1584.76903531045</v>
      </c>
      <c r="R19" s="102">
        <v>1656.38816524795</v>
      </c>
      <c r="S19" s="102">
        <v>1672.34648523378</v>
      </c>
      <c r="T19" s="102">
        <v>1756.79751731577</v>
      </c>
      <c r="U19" s="102">
        <v>1774.92141044292</v>
      </c>
      <c r="V19" s="102">
        <v>1728.20611650728</v>
      </c>
      <c r="W19" s="102">
        <v>1829.03377769981</v>
      </c>
    </row>
    <row r="20" spans="1:23" s="27" customFormat="1" ht="15">
      <c r="A20" s="28"/>
      <c r="B20" s="29" t="s">
        <v>45</v>
      </c>
      <c r="C20" s="72" t="s">
        <v>57</v>
      </c>
      <c r="D20" s="102">
        <v>3486.12254862648</v>
      </c>
      <c r="E20" s="102">
        <v>3783.15741068738</v>
      </c>
      <c r="F20" s="102">
        <v>4107.54483311769</v>
      </c>
      <c r="G20" s="102">
        <v>4349.23013725491</v>
      </c>
      <c r="H20" s="102">
        <v>4518.57539026738</v>
      </c>
      <c r="I20" s="102">
        <v>4271.92181770683</v>
      </c>
      <c r="J20" s="102">
        <v>4335.95449422338</v>
      </c>
      <c r="K20" s="102">
        <v>4172.37064022924</v>
      </c>
      <c r="L20" s="102">
        <v>3861.44507491923</v>
      </c>
      <c r="M20" s="102">
        <v>4011.35753467731</v>
      </c>
      <c r="N20" s="102">
        <v>3803.62835420214</v>
      </c>
      <c r="O20" s="102">
        <v>3680.92802041934</v>
      </c>
      <c r="P20" s="102">
        <v>3562.20293120794</v>
      </c>
      <c r="Q20" s="102">
        <v>3618.7462290631</v>
      </c>
      <c r="R20" s="102">
        <v>3681.30104900478</v>
      </c>
      <c r="S20" s="102">
        <v>3499.12871787495</v>
      </c>
      <c r="T20" s="102">
        <v>3518.82657955998</v>
      </c>
      <c r="U20" s="102">
        <v>3479.64987810605</v>
      </c>
      <c r="V20" s="102">
        <v>3284.32146833052</v>
      </c>
      <c r="W20" s="102">
        <v>3078.33039922411</v>
      </c>
    </row>
    <row r="21" spans="1:23" s="27" customFormat="1" ht="71.25" customHeight="1">
      <c r="A21" s="25"/>
      <c r="B21" s="25"/>
      <c r="C21" s="137" t="s">
        <v>261</v>
      </c>
      <c r="D21" s="137"/>
      <c r="E21" s="137"/>
      <c r="F21" s="137"/>
      <c r="G21" s="137"/>
      <c r="H21" s="137"/>
      <c r="I21" s="137"/>
      <c r="J21" s="137"/>
      <c r="K21" s="137"/>
      <c r="L21" s="137"/>
      <c r="M21" s="137"/>
      <c r="N21" s="137"/>
      <c r="O21" s="137"/>
      <c r="P21" s="137"/>
      <c r="Q21" s="137"/>
      <c r="R21" s="137"/>
      <c r="S21" s="137"/>
      <c r="T21" s="137"/>
      <c r="U21" s="137"/>
      <c r="V21" s="137"/>
      <c r="W21" s="137"/>
    </row>
    <row r="22" spans="1:23" s="27" customFormat="1" ht="15">
      <c r="A22" s="25" t="s">
        <v>2</v>
      </c>
      <c r="B22" s="25"/>
      <c r="C22" s="25"/>
      <c r="D22" s="25"/>
      <c r="E22" s="25"/>
      <c r="F22" s="33"/>
      <c r="G22" s="33"/>
      <c r="H22" s="33"/>
      <c r="I22" s="33"/>
      <c r="J22" s="33"/>
      <c r="K22" s="33"/>
      <c r="L22" s="33"/>
      <c r="M22" s="33"/>
      <c r="N22" s="33"/>
      <c r="O22" s="33"/>
      <c r="P22" s="33"/>
      <c r="Q22" s="33"/>
      <c r="R22" s="33"/>
      <c r="S22" s="33"/>
      <c r="T22" s="33"/>
      <c r="U22" s="33"/>
      <c r="V22" s="25"/>
      <c r="W22" s="25"/>
    </row>
    <row r="23" spans="1:23" s="27" customFormat="1" ht="15">
      <c r="A23" s="25" t="s">
        <v>2</v>
      </c>
      <c r="B23" s="25"/>
      <c r="C23" s="25"/>
      <c r="D23" s="25"/>
      <c r="E23" s="25"/>
      <c r="F23" s="33"/>
      <c r="G23" s="33"/>
      <c r="H23" s="33"/>
      <c r="I23" s="33"/>
      <c r="J23" s="33"/>
      <c r="K23" s="33"/>
      <c r="L23" s="33"/>
      <c r="M23" s="33"/>
      <c r="N23" s="33"/>
      <c r="O23" s="33"/>
      <c r="P23" s="33"/>
      <c r="Q23" s="33"/>
      <c r="R23" s="33"/>
      <c r="S23" s="33"/>
      <c r="T23" s="33"/>
      <c r="U23" s="33"/>
      <c r="V23" s="25"/>
      <c r="W23" s="25"/>
    </row>
    <row r="24" spans="1:21" ht="15">
      <c r="A24" s="25" t="s">
        <v>2</v>
      </c>
      <c r="F24" s="33"/>
      <c r="G24" s="33"/>
      <c r="H24" s="33"/>
      <c r="I24" s="33"/>
      <c r="J24" s="33"/>
      <c r="K24" s="33"/>
      <c r="L24" s="33"/>
      <c r="M24" s="33"/>
      <c r="N24" s="33"/>
      <c r="O24" s="33"/>
      <c r="P24" s="33"/>
      <c r="Q24" s="33"/>
      <c r="R24" s="33"/>
      <c r="S24" s="33"/>
      <c r="T24" s="33"/>
      <c r="U24" s="33"/>
    </row>
    <row r="25" spans="1:21" ht="15">
      <c r="A25" s="25" t="s">
        <v>2</v>
      </c>
      <c r="F25" s="33"/>
      <c r="G25" s="33"/>
      <c r="H25" s="33"/>
      <c r="I25" s="33"/>
      <c r="J25" s="33"/>
      <c r="K25" s="33"/>
      <c r="L25" s="33"/>
      <c r="M25" s="33"/>
      <c r="N25" s="33"/>
      <c r="O25" s="33"/>
      <c r="P25" s="33"/>
      <c r="Q25" s="33"/>
      <c r="R25" s="33"/>
      <c r="S25" s="33"/>
      <c r="T25" s="33"/>
      <c r="U25" s="33"/>
    </row>
    <row r="26" spans="1:21" ht="15">
      <c r="A26" s="25" t="s">
        <v>2</v>
      </c>
      <c r="F26" s="33"/>
      <c r="G26" s="33"/>
      <c r="H26" s="33"/>
      <c r="I26" s="33"/>
      <c r="J26" s="33"/>
      <c r="K26" s="33"/>
      <c r="L26" s="33"/>
      <c r="M26" s="33"/>
      <c r="N26" s="33"/>
      <c r="O26" s="33"/>
      <c r="P26" s="33"/>
      <c r="Q26" s="33"/>
      <c r="R26" s="33"/>
      <c r="S26" s="33"/>
      <c r="T26" s="33"/>
      <c r="U26" s="33"/>
    </row>
    <row r="27" spans="1:21" ht="15">
      <c r="A27" s="25" t="s">
        <v>2</v>
      </c>
      <c r="F27" s="33"/>
      <c r="G27" s="33"/>
      <c r="H27" s="33"/>
      <c r="I27" s="33"/>
      <c r="J27" s="33"/>
      <c r="K27" s="33"/>
      <c r="L27" s="33"/>
      <c r="M27" s="33"/>
      <c r="N27" s="33"/>
      <c r="O27" s="33"/>
      <c r="P27" s="33"/>
      <c r="Q27" s="33"/>
      <c r="R27" s="33"/>
      <c r="S27" s="33"/>
      <c r="T27" s="33"/>
      <c r="U27" s="33"/>
    </row>
    <row r="28" ht="15">
      <c r="A28" s="25" t="s">
        <v>2</v>
      </c>
    </row>
    <row r="29" ht="15">
      <c r="A29" s="25" t="s">
        <v>2</v>
      </c>
    </row>
    <row r="30" ht="15">
      <c r="A30" s="25" t="s">
        <v>2</v>
      </c>
    </row>
  </sheetData>
  <mergeCells count="2">
    <mergeCell ref="A2:W2"/>
    <mergeCell ref="C21:W21"/>
  </mergeCells>
  <conditionalFormatting sqref="D5:W20">
    <cfRule type="cellIs" priority="1" dxfId="0" operator="lessThan">
      <formula>0</formula>
    </cfRule>
  </conditionalFormatting>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DAD0F-7169-4A00-90B8-2D049B55E58B}">
  <dimension ref="A1:W18"/>
  <sheetViews>
    <sheetView workbookViewId="0" topLeftCell="A1">
      <selection activeCell="E1" sqref="E1"/>
    </sheetView>
  </sheetViews>
  <sheetFormatPr defaultColWidth="9.28125" defaultRowHeight="15"/>
  <cols>
    <col min="1" max="1" width="3.00390625" style="25" customWidth="1"/>
    <col min="2" max="2" width="23.7109375" style="25" customWidth="1"/>
    <col min="3" max="3" width="6.421875" style="25" customWidth="1"/>
    <col min="4" max="23" width="6.421875" style="71" customWidth="1"/>
    <col min="24" max="26" width="9.00390625" style="25" customWidth="1"/>
    <col min="27" max="16384" width="9.28125" style="25" customWidth="1"/>
  </cols>
  <sheetData>
    <row r="1" ht="71.25" customHeight="1">
      <c r="A1" s="25" t="s">
        <v>2</v>
      </c>
    </row>
    <row r="2" spans="1:23" s="27" customFormat="1" ht="21">
      <c r="A2" s="130" t="s">
        <v>361</v>
      </c>
      <c r="B2" s="130"/>
      <c r="C2" s="130"/>
      <c r="D2" s="130"/>
      <c r="E2" s="130"/>
      <c r="F2" s="130"/>
      <c r="G2" s="130"/>
      <c r="H2" s="130"/>
      <c r="I2" s="130"/>
      <c r="J2" s="130"/>
      <c r="K2" s="130"/>
      <c r="L2" s="130"/>
      <c r="M2" s="130"/>
      <c r="N2" s="130"/>
      <c r="O2" s="130"/>
      <c r="P2" s="130"/>
      <c r="Q2" s="130"/>
      <c r="R2" s="130"/>
      <c r="S2" s="130"/>
      <c r="T2" s="130"/>
      <c r="U2" s="130"/>
      <c r="V2" s="130"/>
      <c r="W2" s="130"/>
    </row>
    <row r="3" spans="1:23" s="81" customFormat="1" ht="26.25" customHeight="1">
      <c r="A3" s="78" t="s">
        <v>39</v>
      </c>
      <c r="B3" s="78" t="s">
        <v>39</v>
      </c>
      <c r="C3" s="80" t="s">
        <v>38</v>
      </c>
      <c r="D3" s="104" t="s">
        <v>368</v>
      </c>
      <c r="E3" s="104" t="s">
        <v>369</v>
      </c>
      <c r="F3" s="104" t="s">
        <v>376</v>
      </c>
      <c r="G3" s="104" t="s">
        <v>377</v>
      </c>
      <c r="H3" s="104" t="s">
        <v>378</v>
      </c>
      <c r="I3" s="104" t="s">
        <v>379</v>
      </c>
      <c r="J3" s="104" t="s">
        <v>380</v>
      </c>
      <c r="K3" s="104" t="s">
        <v>381</v>
      </c>
      <c r="L3" s="104" t="s">
        <v>382</v>
      </c>
      <c r="M3" s="104" t="s">
        <v>383</v>
      </c>
      <c r="N3" s="104" t="s">
        <v>384</v>
      </c>
      <c r="O3" s="104" t="s">
        <v>385</v>
      </c>
      <c r="P3" s="104" t="s">
        <v>386</v>
      </c>
      <c r="Q3" s="104" t="s">
        <v>387</v>
      </c>
      <c r="R3" s="104" t="s">
        <v>388</v>
      </c>
      <c r="S3" s="104" t="s">
        <v>389</v>
      </c>
      <c r="T3" s="104" t="s">
        <v>390</v>
      </c>
      <c r="U3" s="104" t="s">
        <v>391</v>
      </c>
      <c r="V3" s="104" t="s">
        <v>392</v>
      </c>
      <c r="W3" s="104" t="s">
        <v>393</v>
      </c>
    </row>
    <row r="4" ht="15">
      <c r="A4" s="23" t="s">
        <v>55</v>
      </c>
    </row>
    <row r="5" spans="2:23" ht="15">
      <c r="B5" s="24" t="s">
        <v>194</v>
      </c>
      <c r="C5" s="68" t="s">
        <v>308</v>
      </c>
      <c r="D5" s="102">
        <v>132.071417</v>
      </c>
      <c r="E5" s="102">
        <v>126.11552</v>
      </c>
      <c r="F5" s="102">
        <v>176.608191</v>
      </c>
      <c r="G5" s="102">
        <v>167.858749</v>
      </c>
      <c r="H5" s="102">
        <v>164.63181</v>
      </c>
      <c r="I5" s="102">
        <v>159.378063</v>
      </c>
      <c r="J5" s="102">
        <v>174.913165</v>
      </c>
      <c r="K5" s="102">
        <v>164.915497</v>
      </c>
      <c r="L5" s="102">
        <v>151.993279</v>
      </c>
      <c r="M5" s="102">
        <v>148.998864</v>
      </c>
      <c r="N5" s="102">
        <v>156.18584</v>
      </c>
      <c r="O5" s="102">
        <v>155.777305</v>
      </c>
      <c r="P5" s="102">
        <v>135.666809</v>
      </c>
      <c r="Q5" s="102">
        <v>144.890061</v>
      </c>
      <c r="R5" s="102" t="s">
        <v>223</v>
      </c>
      <c r="S5" s="102" t="s">
        <v>223</v>
      </c>
      <c r="T5" s="102" t="s">
        <v>223</v>
      </c>
      <c r="U5" s="102" t="s">
        <v>223</v>
      </c>
      <c r="V5" s="102" t="s">
        <v>223</v>
      </c>
      <c r="W5" s="102" t="s">
        <v>223</v>
      </c>
    </row>
    <row r="6" spans="2:23" ht="15">
      <c r="B6" s="11" t="s">
        <v>362</v>
      </c>
      <c r="C6" s="68" t="s">
        <v>308</v>
      </c>
      <c r="D6" s="102">
        <v>258.52568</v>
      </c>
      <c r="E6" s="102">
        <v>273.268628</v>
      </c>
      <c r="F6" s="102">
        <v>300.6082</v>
      </c>
      <c r="G6" s="102">
        <v>279.382</v>
      </c>
      <c r="H6" s="102" t="s">
        <v>223</v>
      </c>
      <c r="I6" s="102" t="s">
        <v>223</v>
      </c>
      <c r="J6" s="102" t="s">
        <v>223</v>
      </c>
      <c r="K6" s="102" t="s">
        <v>223</v>
      </c>
      <c r="L6" s="102" t="s">
        <v>223</v>
      </c>
      <c r="M6" s="102" t="s">
        <v>223</v>
      </c>
      <c r="N6" s="102" t="s">
        <v>223</v>
      </c>
      <c r="O6" s="102" t="s">
        <v>223</v>
      </c>
      <c r="P6" s="102" t="s">
        <v>223</v>
      </c>
      <c r="Q6" s="102" t="s">
        <v>223</v>
      </c>
      <c r="R6" s="102" t="s">
        <v>223</v>
      </c>
      <c r="S6" s="102" t="s">
        <v>223</v>
      </c>
      <c r="T6" s="102" t="s">
        <v>223</v>
      </c>
      <c r="U6" s="102" t="s">
        <v>223</v>
      </c>
      <c r="V6" s="102" t="s">
        <v>223</v>
      </c>
      <c r="W6" s="102" t="s">
        <v>223</v>
      </c>
    </row>
    <row r="7" spans="1:23" s="27" customFormat="1" ht="15">
      <c r="A7" s="25"/>
      <c r="B7" s="11" t="s">
        <v>363</v>
      </c>
      <c r="C7" s="68" t="s">
        <v>308</v>
      </c>
      <c r="D7" s="102">
        <v>146.93306</v>
      </c>
      <c r="E7" s="102">
        <v>154.207567</v>
      </c>
      <c r="F7" s="102">
        <v>185.137249</v>
      </c>
      <c r="G7" s="102">
        <v>170.83577</v>
      </c>
      <c r="H7" s="102" t="s">
        <v>223</v>
      </c>
      <c r="I7" s="102" t="s">
        <v>223</v>
      </c>
      <c r="J7" s="102" t="s">
        <v>223</v>
      </c>
      <c r="K7" s="102" t="s">
        <v>223</v>
      </c>
      <c r="L7" s="102" t="s">
        <v>223</v>
      </c>
      <c r="M7" s="102" t="s">
        <v>223</v>
      </c>
      <c r="N7" s="102" t="s">
        <v>223</v>
      </c>
      <c r="O7" s="102" t="s">
        <v>223</v>
      </c>
      <c r="P7" s="102" t="s">
        <v>223</v>
      </c>
      <c r="Q7" s="102" t="s">
        <v>223</v>
      </c>
      <c r="R7" s="102" t="s">
        <v>223</v>
      </c>
      <c r="S7" s="102" t="s">
        <v>223</v>
      </c>
      <c r="T7" s="102" t="s">
        <v>223</v>
      </c>
      <c r="U7" s="102" t="s">
        <v>223</v>
      </c>
      <c r="V7" s="102" t="s">
        <v>223</v>
      </c>
      <c r="W7" s="102" t="s">
        <v>223</v>
      </c>
    </row>
    <row r="8" spans="1:23" s="27" customFormat="1" ht="15">
      <c r="A8" s="25"/>
      <c r="B8" s="11" t="s">
        <v>364</v>
      </c>
      <c r="C8" s="73" t="s">
        <v>308</v>
      </c>
      <c r="D8" s="102">
        <v>537.530157</v>
      </c>
      <c r="E8" s="102">
        <v>553.591715</v>
      </c>
      <c r="F8" s="102">
        <v>662.35364</v>
      </c>
      <c r="G8" s="102">
        <v>618.076519</v>
      </c>
      <c r="H8" s="102" t="s">
        <v>223</v>
      </c>
      <c r="I8" s="102" t="s">
        <v>223</v>
      </c>
      <c r="J8" s="102" t="s">
        <v>223</v>
      </c>
      <c r="K8" s="102" t="s">
        <v>223</v>
      </c>
      <c r="L8" s="102" t="s">
        <v>223</v>
      </c>
      <c r="M8" s="102" t="s">
        <v>223</v>
      </c>
      <c r="N8" s="102" t="s">
        <v>223</v>
      </c>
      <c r="O8" s="102" t="s">
        <v>223</v>
      </c>
      <c r="P8" s="102" t="s">
        <v>223</v>
      </c>
      <c r="Q8" s="102" t="s">
        <v>223</v>
      </c>
      <c r="R8" s="102" t="s">
        <v>223</v>
      </c>
      <c r="S8" s="102" t="s">
        <v>223</v>
      </c>
      <c r="T8" s="102" t="s">
        <v>223</v>
      </c>
      <c r="U8" s="102" t="s">
        <v>223</v>
      </c>
      <c r="V8" s="102" t="s">
        <v>223</v>
      </c>
      <c r="W8" s="102" t="s">
        <v>223</v>
      </c>
    </row>
    <row r="9" spans="1:23" s="27" customFormat="1" ht="36.75" customHeight="1">
      <c r="A9" s="43"/>
      <c r="B9" s="43"/>
      <c r="C9" s="43"/>
      <c r="D9" s="137" t="s">
        <v>365</v>
      </c>
      <c r="E9" s="137"/>
      <c r="F9" s="137"/>
      <c r="G9" s="137"/>
      <c r="H9" s="137"/>
      <c r="I9" s="137"/>
      <c r="J9" s="137"/>
      <c r="K9" s="137"/>
      <c r="L9" s="137"/>
      <c r="M9" s="137"/>
      <c r="N9" s="137"/>
      <c r="O9" s="137"/>
      <c r="P9" s="137"/>
      <c r="Q9" s="137"/>
      <c r="R9" s="137"/>
      <c r="S9" s="137"/>
      <c r="T9" s="137"/>
      <c r="U9" s="137"/>
      <c r="V9" s="137"/>
      <c r="W9" s="137"/>
    </row>
    <row r="10" spans="1:23" s="27" customFormat="1" ht="15">
      <c r="A10" s="25" t="s">
        <v>2</v>
      </c>
      <c r="B10" s="25"/>
      <c r="C10" s="25"/>
      <c r="D10" s="71"/>
      <c r="E10" s="71"/>
      <c r="F10" s="71"/>
      <c r="G10" s="71"/>
      <c r="H10" s="71"/>
      <c r="I10" s="71"/>
      <c r="J10" s="71"/>
      <c r="K10" s="71"/>
      <c r="L10" s="71"/>
      <c r="M10" s="71"/>
      <c r="N10" s="71"/>
      <c r="O10" s="71"/>
      <c r="P10" s="71"/>
      <c r="Q10" s="71"/>
      <c r="R10" s="71"/>
      <c r="S10" s="71"/>
      <c r="T10" s="71"/>
      <c r="U10" s="71"/>
      <c r="V10" s="71"/>
      <c r="W10" s="71"/>
    </row>
    <row r="11" ht="15">
      <c r="A11" s="25" t="s">
        <v>2</v>
      </c>
    </row>
    <row r="12" ht="15">
      <c r="A12" s="25" t="s">
        <v>2</v>
      </c>
    </row>
    <row r="13" ht="15">
      <c r="A13" s="25" t="s">
        <v>2</v>
      </c>
    </row>
    <row r="14" ht="15">
      <c r="A14" s="25" t="s">
        <v>2</v>
      </c>
    </row>
    <row r="15" ht="15">
      <c r="A15" s="25" t="s">
        <v>2</v>
      </c>
    </row>
    <row r="16" ht="15">
      <c r="A16" s="25" t="s">
        <v>2</v>
      </c>
    </row>
    <row r="17" ht="15">
      <c r="A17" s="25" t="s">
        <v>2</v>
      </c>
    </row>
    <row r="18" ht="15">
      <c r="A18" s="25" t="s">
        <v>2</v>
      </c>
    </row>
  </sheetData>
  <mergeCells count="2">
    <mergeCell ref="A2:W2"/>
    <mergeCell ref="D9:W9"/>
  </mergeCells>
  <conditionalFormatting sqref="D5:W8">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78697-DBBF-4A37-B1F3-25EF5B029272}">
  <dimension ref="A1:W45"/>
  <sheetViews>
    <sheetView workbookViewId="0" topLeftCell="A1">
      <selection activeCell="E1" sqref="E1"/>
    </sheetView>
  </sheetViews>
  <sheetFormatPr defaultColWidth="9.28125" defaultRowHeight="15"/>
  <cols>
    <col min="1" max="1" width="3.00390625" style="25" customWidth="1"/>
    <col min="2" max="2" width="16.7109375" style="25" bestFit="1" customWidth="1"/>
    <col min="3" max="3" width="4.7109375" style="25" bestFit="1" customWidth="1"/>
    <col min="4" max="23" width="7.00390625" style="25" bestFit="1" customWidth="1"/>
    <col min="24" max="26" width="9.00390625" style="25" customWidth="1"/>
    <col min="27" max="16384" width="9.28125" style="25" customWidth="1"/>
  </cols>
  <sheetData>
    <row r="1" ht="71.25" customHeight="1">
      <c r="A1" s="25" t="s">
        <v>2</v>
      </c>
    </row>
    <row r="2" spans="1:23" s="27" customFormat="1" ht="21">
      <c r="A2" s="130" t="s">
        <v>256</v>
      </c>
      <c r="B2" s="130"/>
      <c r="C2" s="130"/>
      <c r="D2" s="130"/>
      <c r="E2" s="130"/>
      <c r="F2" s="130"/>
      <c r="G2" s="130"/>
      <c r="H2" s="130"/>
      <c r="I2" s="130"/>
      <c r="J2" s="130"/>
      <c r="K2" s="130"/>
      <c r="L2" s="130"/>
      <c r="M2" s="130"/>
      <c r="N2" s="130"/>
      <c r="O2" s="130"/>
      <c r="P2" s="130"/>
      <c r="Q2" s="130"/>
      <c r="R2" s="130"/>
      <c r="S2" s="130"/>
      <c r="T2" s="130"/>
      <c r="U2" s="130"/>
      <c r="V2" s="130"/>
      <c r="W2" s="130"/>
    </row>
    <row r="3" spans="1:23" s="81" customFormat="1" ht="12">
      <c r="A3" s="78" t="s">
        <v>39</v>
      </c>
      <c r="B3" s="78" t="s">
        <v>39</v>
      </c>
      <c r="C3" s="80" t="s">
        <v>38</v>
      </c>
      <c r="D3" s="78" t="s">
        <v>355</v>
      </c>
      <c r="E3" s="78" t="s">
        <v>356</v>
      </c>
      <c r="F3" s="78" t="s">
        <v>357</v>
      </c>
      <c r="G3" s="78" t="s">
        <v>358</v>
      </c>
      <c r="H3" s="78" t="s">
        <v>339</v>
      </c>
      <c r="I3" s="78" t="s">
        <v>340</v>
      </c>
      <c r="J3" s="78" t="s">
        <v>341</v>
      </c>
      <c r="K3" s="78" t="s">
        <v>342</v>
      </c>
      <c r="L3" s="78" t="s">
        <v>343</v>
      </c>
      <c r="M3" s="78" t="s">
        <v>344</v>
      </c>
      <c r="N3" s="78" t="s">
        <v>345</v>
      </c>
      <c r="O3" s="78" t="s">
        <v>346</v>
      </c>
      <c r="P3" s="78" t="s">
        <v>347</v>
      </c>
      <c r="Q3" s="78" t="s">
        <v>348</v>
      </c>
      <c r="R3" s="78" t="s">
        <v>349</v>
      </c>
      <c r="S3" s="78" t="s">
        <v>350</v>
      </c>
      <c r="T3" s="78" t="s">
        <v>351</v>
      </c>
      <c r="U3" s="78" t="s">
        <v>352</v>
      </c>
      <c r="V3" s="78" t="s">
        <v>353</v>
      </c>
      <c r="W3" s="78" t="s">
        <v>394</v>
      </c>
    </row>
    <row r="4" spans="1:3" ht="15">
      <c r="A4" s="22" t="s">
        <v>255</v>
      </c>
      <c r="C4" s="71"/>
    </row>
    <row r="5" spans="2:23" ht="15">
      <c r="B5" s="24" t="s">
        <v>67</v>
      </c>
      <c r="C5" s="70" t="s">
        <v>59</v>
      </c>
      <c r="D5" s="101">
        <v>24.696</v>
      </c>
      <c r="E5" s="101">
        <v>22.933</v>
      </c>
      <c r="F5" s="101">
        <v>19.982</v>
      </c>
      <c r="G5" s="101">
        <v>16.16</v>
      </c>
      <c r="H5" s="101">
        <v>16.055</v>
      </c>
      <c r="I5" s="101">
        <v>15.927</v>
      </c>
      <c r="J5" s="101">
        <v>13.491</v>
      </c>
      <c r="K5" s="101">
        <v>17.646</v>
      </c>
      <c r="L5" s="101">
        <v>16.04</v>
      </c>
      <c r="M5" s="101">
        <v>15.594</v>
      </c>
      <c r="N5" s="101">
        <v>18.951</v>
      </c>
      <c r="O5" s="101">
        <v>22.155</v>
      </c>
      <c r="P5" s="101">
        <v>25.309</v>
      </c>
      <c r="Q5" s="101">
        <v>27.493</v>
      </c>
      <c r="R5" s="101">
        <v>29.437</v>
      </c>
      <c r="S5" s="101">
        <v>30.802</v>
      </c>
      <c r="T5" s="101">
        <v>29.161</v>
      </c>
      <c r="U5" s="101">
        <v>22.923</v>
      </c>
      <c r="V5" s="101">
        <v>29.943</v>
      </c>
      <c r="W5" s="101">
        <v>29.734</v>
      </c>
    </row>
    <row r="6" spans="2:23" ht="15">
      <c r="B6" s="24" t="s">
        <v>68</v>
      </c>
      <c r="C6" s="70" t="s">
        <v>59</v>
      </c>
      <c r="D6" s="101">
        <v>32.63</v>
      </c>
      <c r="E6" s="101">
        <v>34.658</v>
      </c>
      <c r="F6" s="101">
        <v>30.365</v>
      </c>
      <c r="G6" s="101">
        <v>29.615</v>
      </c>
      <c r="H6" s="101">
        <v>29.553</v>
      </c>
      <c r="I6" s="101">
        <v>30.85</v>
      </c>
      <c r="J6" s="101">
        <v>30.576</v>
      </c>
      <c r="K6" s="101">
        <v>37.977</v>
      </c>
      <c r="L6" s="101">
        <v>34.889</v>
      </c>
      <c r="M6" s="101">
        <v>30.134</v>
      </c>
      <c r="N6" s="101">
        <v>28.009</v>
      </c>
      <c r="O6" s="101">
        <v>29.462</v>
      </c>
      <c r="P6" s="101">
        <v>32.357</v>
      </c>
      <c r="Q6" s="101">
        <v>35.574</v>
      </c>
      <c r="R6" s="101">
        <v>35.76</v>
      </c>
      <c r="S6" s="101">
        <v>38.573</v>
      </c>
      <c r="T6" s="101">
        <v>36.504</v>
      </c>
      <c r="U6" s="101">
        <v>36.019</v>
      </c>
      <c r="V6" s="101">
        <v>46.07</v>
      </c>
      <c r="W6" s="101">
        <v>41.062</v>
      </c>
    </row>
    <row r="7" spans="2:23" ht="15">
      <c r="B7" s="24" t="s">
        <v>69</v>
      </c>
      <c r="C7" s="70" t="s">
        <v>59</v>
      </c>
      <c r="D7" s="101">
        <v>26.871</v>
      </c>
      <c r="E7" s="101">
        <v>30.081</v>
      </c>
      <c r="F7" s="101">
        <v>25.266</v>
      </c>
      <c r="G7" s="101">
        <v>24.871</v>
      </c>
      <c r="H7" s="101">
        <v>28.141</v>
      </c>
      <c r="I7" s="101">
        <v>30.382</v>
      </c>
      <c r="J7" s="101">
        <v>20.435</v>
      </c>
      <c r="K7" s="101">
        <v>24.601</v>
      </c>
      <c r="L7" s="101">
        <v>19.439</v>
      </c>
      <c r="M7" s="101">
        <v>18.164</v>
      </c>
      <c r="N7" s="101">
        <v>18.898</v>
      </c>
      <c r="O7" s="101">
        <v>20.457</v>
      </c>
      <c r="P7" s="101">
        <v>23.332</v>
      </c>
      <c r="Q7" s="101">
        <v>23.567</v>
      </c>
      <c r="R7" s="101">
        <v>24.542</v>
      </c>
      <c r="S7" s="101">
        <v>26.266</v>
      </c>
      <c r="T7" s="101">
        <v>22.635</v>
      </c>
      <c r="U7" s="101">
        <v>20.572</v>
      </c>
      <c r="V7" s="101">
        <v>27.355</v>
      </c>
      <c r="W7" s="101">
        <v>26.745</v>
      </c>
    </row>
    <row r="8" spans="2:23" ht="15">
      <c r="B8" s="24" t="s">
        <v>70</v>
      </c>
      <c r="C8" s="70" t="s">
        <v>59</v>
      </c>
      <c r="D8" s="101">
        <v>8.431</v>
      </c>
      <c r="E8" s="101">
        <v>8.351</v>
      </c>
      <c r="F8" s="101">
        <v>8.607</v>
      </c>
      <c r="G8" s="101">
        <v>8.183</v>
      </c>
      <c r="H8" s="101">
        <v>8.752</v>
      </c>
      <c r="I8" s="101">
        <v>9.508</v>
      </c>
      <c r="J8" s="101">
        <v>9.332</v>
      </c>
      <c r="K8" s="101">
        <v>9.681</v>
      </c>
      <c r="L8" s="101">
        <v>8.258</v>
      </c>
      <c r="M8" s="101">
        <v>6.939</v>
      </c>
      <c r="N8" s="101">
        <v>6.529</v>
      </c>
      <c r="O8" s="101">
        <v>8.307</v>
      </c>
      <c r="P8" s="101">
        <v>7.78</v>
      </c>
      <c r="Q8" s="101">
        <v>7.687</v>
      </c>
      <c r="R8" s="101">
        <v>7.657</v>
      </c>
      <c r="S8" s="101">
        <v>8.21</v>
      </c>
      <c r="T8" s="101">
        <v>7.336</v>
      </c>
      <c r="U8" s="101">
        <v>7.678</v>
      </c>
      <c r="V8" s="101">
        <v>10.962</v>
      </c>
      <c r="W8" s="101">
        <v>11.253</v>
      </c>
    </row>
    <row r="9" spans="2:23" ht="15">
      <c r="B9" s="24" t="s">
        <v>71</v>
      </c>
      <c r="C9" s="70" t="s">
        <v>59</v>
      </c>
      <c r="D9" s="101">
        <v>16.943</v>
      </c>
      <c r="E9" s="101">
        <v>18.631</v>
      </c>
      <c r="F9" s="101">
        <v>18.248</v>
      </c>
      <c r="G9" s="101">
        <v>21.754</v>
      </c>
      <c r="H9" s="101">
        <v>19.934</v>
      </c>
      <c r="I9" s="101">
        <v>16.988</v>
      </c>
      <c r="J9" s="101">
        <v>14.84</v>
      </c>
      <c r="K9" s="101">
        <v>20.078</v>
      </c>
      <c r="L9" s="101">
        <v>17.055</v>
      </c>
      <c r="M9" s="101">
        <v>14.729</v>
      </c>
      <c r="N9" s="101">
        <v>19.024</v>
      </c>
      <c r="O9" s="101">
        <v>23.097</v>
      </c>
      <c r="P9" s="101">
        <v>23.609</v>
      </c>
      <c r="Q9" s="101">
        <v>18.098</v>
      </c>
      <c r="R9" s="101">
        <v>14.453</v>
      </c>
      <c r="S9" s="101">
        <v>13.562</v>
      </c>
      <c r="T9" s="101">
        <v>11.991</v>
      </c>
      <c r="U9" s="101">
        <v>10.588</v>
      </c>
      <c r="V9" s="101">
        <v>20.092</v>
      </c>
      <c r="W9" s="101">
        <v>18.198</v>
      </c>
    </row>
    <row r="10" spans="2:23" ht="15">
      <c r="B10" s="24" t="s">
        <v>72</v>
      </c>
      <c r="C10" s="70" t="s">
        <v>59</v>
      </c>
      <c r="D10" s="101">
        <v>1.87</v>
      </c>
      <c r="E10" s="101">
        <v>2.513</v>
      </c>
      <c r="F10" s="101">
        <v>2.436</v>
      </c>
      <c r="G10" s="101">
        <v>2.258</v>
      </c>
      <c r="H10" s="101">
        <v>2.474</v>
      </c>
      <c r="I10" s="101">
        <v>2.481</v>
      </c>
      <c r="J10" s="101">
        <v>2.444</v>
      </c>
      <c r="K10" s="101">
        <v>2.57</v>
      </c>
      <c r="L10" s="101">
        <v>2.198</v>
      </c>
      <c r="M10" s="101">
        <v>1.74</v>
      </c>
      <c r="N10" s="101">
        <v>1.528</v>
      </c>
      <c r="O10" s="101">
        <v>1.643</v>
      </c>
      <c r="P10" s="101">
        <v>2.333</v>
      </c>
      <c r="Q10" s="101">
        <v>2.043</v>
      </c>
      <c r="R10" s="101">
        <v>1.758</v>
      </c>
      <c r="S10" s="101">
        <v>2.311</v>
      </c>
      <c r="T10" s="101">
        <v>2.686</v>
      </c>
      <c r="U10" s="101">
        <v>2.732</v>
      </c>
      <c r="V10" s="101">
        <v>3.906</v>
      </c>
      <c r="W10" s="101">
        <v>3.039</v>
      </c>
    </row>
    <row r="11" spans="2:23" ht="15">
      <c r="B11" s="24" t="s">
        <v>73</v>
      </c>
      <c r="C11" s="70" t="s">
        <v>59</v>
      </c>
      <c r="D11" s="101">
        <v>0.525</v>
      </c>
      <c r="E11" s="101">
        <v>0.515</v>
      </c>
      <c r="F11" s="101">
        <v>0.633</v>
      </c>
      <c r="G11" s="101">
        <v>0.679</v>
      </c>
      <c r="H11" s="101">
        <v>0.76</v>
      </c>
      <c r="I11" s="101">
        <v>0.609</v>
      </c>
      <c r="J11" s="101">
        <v>0.678</v>
      </c>
      <c r="K11" s="101">
        <v>0.83</v>
      </c>
      <c r="L11" s="101">
        <v>0.798</v>
      </c>
      <c r="M11" s="101">
        <v>0.841</v>
      </c>
      <c r="N11" s="101">
        <v>0.821</v>
      </c>
      <c r="O11" s="101">
        <v>0.88</v>
      </c>
      <c r="P11" s="101">
        <v>0.868</v>
      </c>
      <c r="Q11" s="101">
        <v>0.888</v>
      </c>
      <c r="R11" s="101">
        <v>0.734</v>
      </c>
      <c r="S11" s="101">
        <v>0.609</v>
      </c>
      <c r="T11" s="101">
        <v>0.503</v>
      </c>
      <c r="U11" s="101">
        <v>0.397</v>
      </c>
      <c r="V11" s="101">
        <v>0.727</v>
      </c>
      <c r="W11" s="101">
        <v>0.378</v>
      </c>
    </row>
    <row r="12" spans="2:23" ht="15">
      <c r="B12" s="24" t="s">
        <v>74</v>
      </c>
      <c r="C12" s="70" t="s">
        <v>59</v>
      </c>
      <c r="D12" s="101">
        <v>1.777</v>
      </c>
      <c r="E12" s="101">
        <v>1.458</v>
      </c>
      <c r="F12" s="101">
        <v>0.954</v>
      </c>
      <c r="G12" s="101">
        <v>1.033</v>
      </c>
      <c r="H12" s="101">
        <v>1.25</v>
      </c>
      <c r="I12" s="101">
        <v>1.281</v>
      </c>
      <c r="J12" s="101">
        <v>1.326</v>
      </c>
      <c r="K12" s="101">
        <v>2.203</v>
      </c>
      <c r="L12" s="101">
        <v>1.869</v>
      </c>
      <c r="M12" s="101">
        <v>1.696</v>
      </c>
      <c r="N12" s="101">
        <v>1.872</v>
      </c>
      <c r="O12" s="101">
        <v>1.616</v>
      </c>
      <c r="P12" s="101">
        <v>1.538</v>
      </c>
      <c r="Q12" s="101">
        <v>1.031</v>
      </c>
      <c r="R12" s="101">
        <v>1.143</v>
      </c>
      <c r="S12" s="101">
        <v>1.156</v>
      </c>
      <c r="T12" s="101">
        <v>1.351</v>
      </c>
      <c r="U12" s="101">
        <v>1.253</v>
      </c>
      <c r="V12" s="101">
        <v>1.417</v>
      </c>
      <c r="W12" s="101">
        <v>1.671</v>
      </c>
    </row>
    <row r="13" spans="2:23" ht="15">
      <c r="B13" s="24" t="s">
        <v>75</v>
      </c>
      <c r="C13" s="70" t="s">
        <v>59</v>
      </c>
      <c r="D13" s="102">
        <v>113.743</v>
      </c>
      <c r="E13" s="102">
        <v>119.142</v>
      </c>
      <c r="F13" s="102">
        <v>106.49</v>
      </c>
      <c r="G13" s="102">
        <v>104.55</v>
      </c>
      <c r="H13" s="102">
        <v>106.92</v>
      </c>
      <c r="I13" s="102">
        <v>108.027</v>
      </c>
      <c r="J13" s="102">
        <v>93.12</v>
      </c>
      <c r="K13" s="102">
        <v>115.586</v>
      </c>
      <c r="L13" s="102">
        <v>100.549</v>
      </c>
      <c r="M13" s="102">
        <v>89.837</v>
      </c>
      <c r="N13" s="102">
        <v>95.633</v>
      </c>
      <c r="O13" s="102">
        <v>107.618</v>
      </c>
      <c r="P13" s="102">
        <v>117.124</v>
      </c>
      <c r="Q13" s="102">
        <v>116.381</v>
      </c>
      <c r="R13" s="102">
        <v>115.484</v>
      </c>
      <c r="S13" s="102">
        <v>121.49</v>
      </c>
      <c r="T13" s="102">
        <v>112.165</v>
      </c>
      <c r="U13" s="102">
        <v>102.161</v>
      </c>
      <c r="V13" s="102">
        <v>140.473</v>
      </c>
      <c r="W13" s="102">
        <v>132.08</v>
      </c>
    </row>
    <row r="14" spans="1:23" ht="15">
      <c r="A14" s="25" t="s">
        <v>2</v>
      </c>
      <c r="C14" s="71"/>
      <c r="D14" s="102"/>
      <c r="E14" s="102"/>
      <c r="F14" s="102"/>
      <c r="G14" s="102"/>
      <c r="H14" s="102"/>
      <c r="I14" s="102"/>
      <c r="J14" s="102"/>
      <c r="K14" s="102"/>
      <c r="L14" s="102"/>
      <c r="M14" s="102"/>
      <c r="N14" s="102"/>
      <c r="O14" s="102"/>
      <c r="P14" s="102"/>
      <c r="Q14" s="102"/>
      <c r="R14" s="102"/>
      <c r="S14" s="102"/>
      <c r="T14" s="102"/>
      <c r="U14" s="102"/>
      <c r="V14" s="102"/>
      <c r="W14" s="102"/>
    </row>
    <row r="15" spans="1:23" ht="15">
      <c r="A15" s="22" t="s">
        <v>253</v>
      </c>
      <c r="C15" s="71"/>
      <c r="D15" s="102"/>
      <c r="E15" s="102"/>
      <c r="F15" s="102"/>
      <c r="G15" s="102"/>
      <c r="H15" s="102"/>
      <c r="I15" s="102"/>
      <c r="J15" s="102"/>
      <c r="K15" s="102"/>
      <c r="L15" s="102"/>
      <c r="M15" s="102"/>
      <c r="N15" s="102"/>
      <c r="O15" s="102"/>
      <c r="P15" s="102"/>
      <c r="Q15" s="102"/>
      <c r="R15" s="102"/>
      <c r="S15" s="102"/>
      <c r="T15" s="102"/>
      <c r="U15" s="102"/>
      <c r="V15" s="102"/>
      <c r="W15" s="102"/>
    </row>
    <row r="16" spans="2:23" ht="15">
      <c r="B16" s="24" t="s">
        <v>67</v>
      </c>
      <c r="C16" s="70" t="s">
        <v>59</v>
      </c>
      <c r="D16" s="101">
        <v>24.416</v>
      </c>
      <c r="E16" s="101">
        <v>22.756</v>
      </c>
      <c r="F16" s="101">
        <v>19.629</v>
      </c>
      <c r="G16" s="101">
        <v>16.761</v>
      </c>
      <c r="H16" s="101">
        <v>14.263</v>
      </c>
      <c r="I16" s="101">
        <v>15.862</v>
      </c>
      <c r="J16" s="101">
        <v>10.579</v>
      </c>
      <c r="K16" s="101">
        <v>15.576</v>
      </c>
      <c r="L16" s="101">
        <v>16.269</v>
      </c>
      <c r="M16" s="101">
        <v>15.233</v>
      </c>
      <c r="N16" s="101">
        <v>23.426</v>
      </c>
      <c r="O16" s="101">
        <v>25.44</v>
      </c>
      <c r="P16" s="101">
        <v>32.437</v>
      </c>
      <c r="Q16" s="101">
        <v>42.77</v>
      </c>
      <c r="R16" s="101">
        <v>44.689</v>
      </c>
      <c r="S16" s="101">
        <v>41.422</v>
      </c>
      <c r="T16" s="101">
        <v>33.333</v>
      </c>
      <c r="U16" s="101">
        <v>27.233</v>
      </c>
      <c r="V16" s="101">
        <v>30.126</v>
      </c>
      <c r="W16" s="101">
        <v>26.847</v>
      </c>
    </row>
    <row r="17" spans="2:23" ht="15">
      <c r="B17" s="24" t="s">
        <v>68</v>
      </c>
      <c r="C17" s="70" t="s">
        <v>59</v>
      </c>
      <c r="D17" s="101">
        <v>13.247</v>
      </c>
      <c r="E17" s="101">
        <v>10.685</v>
      </c>
      <c r="F17" s="101">
        <v>10.545</v>
      </c>
      <c r="G17" s="101">
        <v>9.592</v>
      </c>
      <c r="H17" s="101">
        <v>9.13</v>
      </c>
      <c r="I17" s="101">
        <v>10.974</v>
      </c>
      <c r="J17" s="101">
        <v>11.346</v>
      </c>
      <c r="K17" s="101">
        <v>16.978</v>
      </c>
      <c r="L17" s="101">
        <v>24.224</v>
      </c>
      <c r="M17" s="101">
        <v>20.434</v>
      </c>
      <c r="N17" s="101">
        <v>22.785</v>
      </c>
      <c r="O17" s="101">
        <v>22.059</v>
      </c>
      <c r="P17" s="101">
        <v>32.589</v>
      </c>
      <c r="Q17" s="101">
        <v>33.017</v>
      </c>
      <c r="R17" s="101">
        <v>28.53</v>
      </c>
      <c r="S17" s="101">
        <v>36.99</v>
      </c>
      <c r="T17" s="101">
        <v>25.707</v>
      </c>
      <c r="U17" s="101">
        <v>22.807</v>
      </c>
      <c r="V17" s="101">
        <v>21.043</v>
      </c>
      <c r="W17" s="101">
        <v>25.979</v>
      </c>
    </row>
    <row r="18" spans="2:23" ht="15">
      <c r="B18" s="24" t="s">
        <v>69</v>
      </c>
      <c r="C18" s="70" t="s">
        <v>59</v>
      </c>
      <c r="D18" s="101">
        <v>13.306</v>
      </c>
      <c r="E18" s="101">
        <v>14.286</v>
      </c>
      <c r="F18" s="101">
        <v>13.874</v>
      </c>
      <c r="G18" s="101">
        <v>13.199</v>
      </c>
      <c r="H18" s="101">
        <v>13.011</v>
      </c>
      <c r="I18" s="101">
        <v>14.992</v>
      </c>
      <c r="J18" s="101">
        <v>9.025</v>
      </c>
      <c r="K18" s="101">
        <v>10.677</v>
      </c>
      <c r="L18" s="101">
        <v>9.857</v>
      </c>
      <c r="M18" s="101">
        <v>10.3</v>
      </c>
      <c r="N18" s="101">
        <v>11.361</v>
      </c>
      <c r="O18" s="101">
        <v>16.31</v>
      </c>
      <c r="P18" s="101">
        <v>22.009</v>
      </c>
      <c r="Q18" s="101">
        <v>26.171</v>
      </c>
      <c r="R18" s="101">
        <v>20.032</v>
      </c>
      <c r="S18" s="101">
        <v>15.526</v>
      </c>
      <c r="T18" s="101">
        <v>14.35</v>
      </c>
      <c r="U18" s="101">
        <v>10.544</v>
      </c>
      <c r="V18" s="101">
        <v>12.401</v>
      </c>
      <c r="W18" s="101">
        <v>12.325</v>
      </c>
    </row>
    <row r="19" spans="2:23" ht="15">
      <c r="B19" s="24" t="s">
        <v>70</v>
      </c>
      <c r="C19" s="70" t="s">
        <v>59</v>
      </c>
      <c r="D19" s="101">
        <v>2.107</v>
      </c>
      <c r="E19" s="101">
        <v>2.128</v>
      </c>
      <c r="F19" s="101">
        <v>2.392</v>
      </c>
      <c r="G19" s="101">
        <v>2.518</v>
      </c>
      <c r="H19" s="101">
        <v>2.48</v>
      </c>
      <c r="I19" s="101">
        <v>2.345</v>
      </c>
      <c r="J19" s="101">
        <v>2.809</v>
      </c>
      <c r="K19" s="101">
        <v>2.633</v>
      </c>
      <c r="L19" s="101">
        <v>2.709</v>
      </c>
      <c r="M19" s="101">
        <v>2.209</v>
      </c>
      <c r="N19" s="101">
        <v>2.463</v>
      </c>
      <c r="O19" s="101">
        <v>2.846</v>
      </c>
      <c r="P19" s="101">
        <v>2.848</v>
      </c>
      <c r="Q19" s="101">
        <v>3.592</v>
      </c>
      <c r="R19" s="101">
        <v>3.177</v>
      </c>
      <c r="S19" s="101">
        <v>4.853</v>
      </c>
      <c r="T19" s="101">
        <v>2.769</v>
      </c>
      <c r="U19" s="101">
        <v>3.037</v>
      </c>
      <c r="V19" s="101">
        <v>2.546</v>
      </c>
      <c r="W19" s="101">
        <v>3.135</v>
      </c>
    </row>
    <row r="20" spans="2:23" ht="15">
      <c r="B20" s="24" t="s">
        <v>71</v>
      </c>
      <c r="C20" s="70" t="s">
        <v>59</v>
      </c>
      <c r="D20" s="101">
        <v>3.493</v>
      </c>
      <c r="E20" s="101">
        <v>3.944</v>
      </c>
      <c r="F20" s="101">
        <v>4.72</v>
      </c>
      <c r="G20" s="101">
        <v>4.251</v>
      </c>
      <c r="H20" s="101">
        <v>4.979</v>
      </c>
      <c r="I20" s="101">
        <v>5.537</v>
      </c>
      <c r="J20" s="101">
        <v>3.73</v>
      </c>
      <c r="K20" s="101">
        <v>5.424</v>
      </c>
      <c r="L20" s="101">
        <v>3.926</v>
      </c>
      <c r="M20" s="101">
        <v>3.132</v>
      </c>
      <c r="N20" s="101">
        <v>5.83</v>
      </c>
      <c r="O20" s="101">
        <v>6.541</v>
      </c>
      <c r="P20" s="101">
        <v>8.123</v>
      </c>
      <c r="Q20" s="101">
        <v>7.415</v>
      </c>
      <c r="R20" s="101">
        <v>5.184</v>
      </c>
      <c r="S20" s="101">
        <v>4.832</v>
      </c>
      <c r="T20" s="101">
        <v>3.53</v>
      </c>
      <c r="U20" s="101">
        <v>2.992</v>
      </c>
      <c r="V20" s="101">
        <v>3.287</v>
      </c>
      <c r="W20" s="101">
        <v>3.124</v>
      </c>
    </row>
    <row r="21" spans="2:23" ht="15">
      <c r="B21" s="24" t="s">
        <v>72</v>
      </c>
      <c r="C21" s="70" t="s">
        <v>59</v>
      </c>
      <c r="D21" s="101">
        <v>0.209</v>
      </c>
      <c r="E21" s="101">
        <v>0.338</v>
      </c>
      <c r="F21" s="101">
        <v>0.392</v>
      </c>
      <c r="G21" s="101">
        <v>0.311</v>
      </c>
      <c r="H21" s="101">
        <v>0.424</v>
      </c>
      <c r="I21" s="101">
        <v>0.444</v>
      </c>
      <c r="J21" s="101">
        <v>0.505</v>
      </c>
      <c r="K21" s="101">
        <v>0.651</v>
      </c>
      <c r="L21" s="101">
        <v>0.866</v>
      </c>
      <c r="M21" s="101">
        <v>0.528</v>
      </c>
      <c r="N21" s="101">
        <v>0.389</v>
      </c>
      <c r="O21" s="101">
        <v>0.319</v>
      </c>
      <c r="P21" s="101">
        <v>0.509</v>
      </c>
      <c r="Q21" s="101">
        <v>0.4</v>
      </c>
      <c r="R21" s="101">
        <v>0.419</v>
      </c>
      <c r="S21" s="101">
        <v>0.516</v>
      </c>
      <c r="T21" s="101">
        <v>0.34</v>
      </c>
      <c r="U21" s="101">
        <v>0.315</v>
      </c>
      <c r="V21" s="101">
        <v>0.166</v>
      </c>
      <c r="W21" s="101">
        <v>0.41</v>
      </c>
    </row>
    <row r="22" spans="2:23" ht="15">
      <c r="B22" s="24" t="s">
        <v>73</v>
      </c>
      <c r="C22" s="70" t="s">
        <v>59</v>
      </c>
      <c r="D22" s="101">
        <v>0.461</v>
      </c>
      <c r="E22" s="101">
        <v>0.53</v>
      </c>
      <c r="F22" s="101">
        <v>0.716</v>
      </c>
      <c r="G22" s="101">
        <v>0.689</v>
      </c>
      <c r="H22" s="101">
        <v>0.573</v>
      </c>
      <c r="I22" s="101">
        <v>0.469</v>
      </c>
      <c r="J22" s="101">
        <v>0.32</v>
      </c>
      <c r="K22" s="101">
        <v>0.528</v>
      </c>
      <c r="L22" s="101">
        <v>0.865</v>
      </c>
      <c r="M22" s="101">
        <v>0.779</v>
      </c>
      <c r="N22" s="101">
        <v>1.512</v>
      </c>
      <c r="O22" s="101">
        <v>1.16</v>
      </c>
      <c r="P22" s="101">
        <v>1.135</v>
      </c>
      <c r="Q22" s="101">
        <v>0.651</v>
      </c>
      <c r="R22" s="101">
        <v>0.26</v>
      </c>
      <c r="S22" s="101">
        <v>0.365</v>
      </c>
      <c r="T22" s="101">
        <v>0.147</v>
      </c>
      <c r="U22" s="101">
        <v>0.127</v>
      </c>
      <c r="V22" s="101">
        <v>0.182</v>
      </c>
      <c r="W22" s="101">
        <v>0.142</v>
      </c>
    </row>
    <row r="23" spans="2:23" ht="15">
      <c r="B23" s="24" t="s">
        <v>74</v>
      </c>
      <c r="C23" s="70" t="s">
        <v>59</v>
      </c>
      <c r="D23" s="101">
        <v>1.362</v>
      </c>
      <c r="E23" s="101">
        <v>1.438</v>
      </c>
      <c r="F23" s="101">
        <v>1.504</v>
      </c>
      <c r="G23" s="101">
        <v>0.802</v>
      </c>
      <c r="H23" s="101">
        <v>0.994</v>
      </c>
      <c r="I23" s="101">
        <v>0.967</v>
      </c>
      <c r="J23" s="101">
        <v>1.314</v>
      </c>
      <c r="K23" s="101">
        <v>2.222</v>
      </c>
      <c r="L23" s="101">
        <v>3.237</v>
      </c>
      <c r="M23" s="101">
        <v>2.899</v>
      </c>
      <c r="N23" s="101">
        <v>2.627</v>
      </c>
      <c r="O23" s="101">
        <v>2.619</v>
      </c>
      <c r="P23" s="101">
        <v>2.514</v>
      </c>
      <c r="Q23" s="101">
        <v>4.042</v>
      </c>
      <c r="R23" s="101">
        <v>3.66</v>
      </c>
      <c r="S23" s="101">
        <v>3.906</v>
      </c>
      <c r="T23" s="101">
        <v>4.897</v>
      </c>
      <c r="U23" s="101">
        <v>3.872</v>
      </c>
      <c r="V23" s="101">
        <v>3.849</v>
      </c>
      <c r="W23" s="101">
        <v>4.196</v>
      </c>
    </row>
    <row r="24" spans="2:23" ht="15">
      <c r="B24" s="24" t="s">
        <v>75</v>
      </c>
      <c r="C24" s="70" t="s">
        <v>59</v>
      </c>
      <c r="D24" s="101">
        <v>58.603</v>
      </c>
      <c r="E24" s="101">
        <v>56.105</v>
      </c>
      <c r="F24" s="101">
        <v>53.771</v>
      </c>
      <c r="G24" s="101">
        <v>48.124</v>
      </c>
      <c r="H24" s="101">
        <v>45.851</v>
      </c>
      <c r="I24" s="101">
        <v>51.59</v>
      </c>
      <c r="J24" s="101">
        <v>39.631</v>
      </c>
      <c r="K24" s="101">
        <v>54.685</v>
      </c>
      <c r="L24" s="101">
        <v>61.95</v>
      </c>
      <c r="M24" s="101">
        <v>55.513</v>
      </c>
      <c r="N24" s="101">
        <v>70.394</v>
      </c>
      <c r="O24" s="101">
        <v>77.293</v>
      </c>
      <c r="P24" s="101">
        <v>102.165</v>
      </c>
      <c r="Q24" s="102">
        <v>118.059</v>
      </c>
      <c r="R24" s="102">
        <v>105.955</v>
      </c>
      <c r="S24" s="102">
        <v>108.407</v>
      </c>
      <c r="T24" s="102">
        <v>85.074</v>
      </c>
      <c r="U24" s="101">
        <v>70.927</v>
      </c>
      <c r="V24" s="101">
        <v>73.6</v>
      </c>
      <c r="W24" s="101">
        <v>76.158</v>
      </c>
    </row>
    <row r="25" spans="1:23" ht="15">
      <c r="A25" s="25" t="s">
        <v>2</v>
      </c>
      <c r="C25" s="71"/>
      <c r="D25" s="102"/>
      <c r="E25" s="102"/>
      <c r="F25" s="102"/>
      <c r="G25" s="102"/>
      <c r="H25" s="102"/>
      <c r="I25" s="102"/>
      <c r="J25" s="102"/>
      <c r="K25" s="102"/>
      <c r="L25" s="102"/>
      <c r="M25" s="102"/>
      <c r="N25" s="102"/>
      <c r="O25" s="102"/>
      <c r="P25" s="102"/>
      <c r="Q25" s="102"/>
      <c r="R25" s="102"/>
      <c r="S25" s="102"/>
      <c r="T25" s="102"/>
      <c r="U25" s="102"/>
      <c r="V25" s="102"/>
      <c r="W25" s="102"/>
    </row>
    <row r="26" spans="1:23" ht="15">
      <c r="A26" s="22" t="s">
        <v>254</v>
      </c>
      <c r="C26" s="71"/>
      <c r="D26" s="102"/>
      <c r="E26" s="102"/>
      <c r="F26" s="102"/>
      <c r="G26" s="102"/>
      <c r="H26" s="102"/>
      <c r="I26" s="102"/>
      <c r="J26" s="102"/>
      <c r="K26" s="102"/>
      <c r="L26" s="102"/>
      <c r="M26" s="102"/>
      <c r="N26" s="102"/>
      <c r="O26" s="102"/>
      <c r="P26" s="102"/>
      <c r="Q26" s="102"/>
      <c r="R26" s="102"/>
      <c r="S26" s="102"/>
      <c r="T26" s="102"/>
      <c r="U26" s="102"/>
      <c r="V26" s="102"/>
      <c r="W26" s="102"/>
    </row>
    <row r="27" spans="2:23" ht="15">
      <c r="B27" s="24" t="s">
        <v>67</v>
      </c>
      <c r="C27" s="70" t="s">
        <v>59</v>
      </c>
      <c r="D27" s="101">
        <v>49.112</v>
      </c>
      <c r="E27" s="101">
        <v>45.689</v>
      </c>
      <c r="F27" s="101">
        <v>39.611</v>
      </c>
      <c r="G27" s="101">
        <v>32.921</v>
      </c>
      <c r="H27" s="101">
        <v>30.318</v>
      </c>
      <c r="I27" s="101">
        <v>31.789</v>
      </c>
      <c r="J27" s="101">
        <v>24.07</v>
      </c>
      <c r="K27" s="101">
        <v>33.222</v>
      </c>
      <c r="L27" s="101">
        <v>32.309</v>
      </c>
      <c r="M27" s="101">
        <v>30.827</v>
      </c>
      <c r="N27" s="101">
        <v>42.377</v>
      </c>
      <c r="O27" s="101">
        <v>47.595</v>
      </c>
      <c r="P27" s="101">
        <v>57.746</v>
      </c>
      <c r="Q27" s="101">
        <v>70.263</v>
      </c>
      <c r="R27" s="101">
        <v>74.126</v>
      </c>
      <c r="S27" s="101">
        <v>72.224</v>
      </c>
      <c r="T27" s="101">
        <v>62.494</v>
      </c>
      <c r="U27" s="101">
        <v>50.156</v>
      </c>
      <c r="V27" s="101">
        <v>60.069</v>
      </c>
      <c r="W27" s="101">
        <v>56.581</v>
      </c>
    </row>
    <row r="28" spans="2:23" ht="15">
      <c r="B28" s="24" t="s">
        <v>68</v>
      </c>
      <c r="C28" s="70" t="s">
        <v>59</v>
      </c>
      <c r="D28" s="101">
        <v>45.877</v>
      </c>
      <c r="E28" s="101">
        <v>45.343</v>
      </c>
      <c r="F28" s="101">
        <v>40.91</v>
      </c>
      <c r="G28" s="101">
        <v>39.207</v>
      </c>
      <c r="H28" s="101">
        <v>38.683</v>
      </c>
      <c r="I28" s="101">
        <v>41.824</v>
      </c>
      <c r="J28" s="101">
        <v>41.922</v>
      </c>
      <c r="K28" s="101">
        <v>54.955</v>
      </c>
      <c r="L28" s="101">
        <v>59.113</v>
      </c>
      <c r="M28" s="101">
        <v>50.568</v>
      </c>
      <c r="N28" s="101">
        <v>50.794</v>
      </c>
      <c r="O28" s="101">
        <v>51.521</v>
      </c>
      <c r="P28" s="101">
        <v>64.946</v>
      </c>
      <c r="Q28" s="101">
        <v>68.591</v>
      </c>
      <c r="R28" s="101">
        <v>64.29</v>
      </c>
      <c r="S28" s="101">
        <v>75.563</v>
      </c>
      <c r="T28" s="101">
        <v>62.211</v>
      </c>
      <c r="U28" s="101">
        <v>58.826</v>
      </c>
      <c r="V28" s="101">
        <v>67.113</v>
      </c>
      <c r="W28" s="101">
        <v>67.041</v>
      </c>
    </row>
    <row r="29" spans="2:23" ht="15">
      <c r="B29" s="24" t="s">
        <v>69</v>
      </c>
      <c r="C29" s="70" t="s">
        <v>59</v>
      </c>
      <c r="D29" s="101">
        <v>40.177</v>
      </c>
      <c r="E29" s="101">
        <v>44.367</v>
      </c>
      <c r="F29" s="101">
        <v>39.14</v>
      </c>
      <c r="G29" s="101">
        <v>38.07</v>
      </c>
      <c r="H29" s="101">
        <v>41.152</v>
      </c>
      <c r="I29" s="101">
        <v>45.374</v>
      </c>
      <c r="J29" s="101">
        <v>29.46</v>
      </c>
      <c r="K29" s="101">
        <v>35.278</v>
      </c>
      <c r="L29" s="101">
        <v>29.296</v>
      </c>
      <c r="M29" s="101">
        <v>28.464</v>
      </c>
      <c r="N29" s="101">
        <v>30.259</v>
      </c>
      <c r="O29" s="101">
        <v>36.767</v>
      </c>
      <c r="P29" s="101">
        <v>45.341</v>
      </c>
      <c r="Q29" s="101">
        <v>49.738</v>
      </c>
      <c r="R29" s="101">
        <v>44.574</v>
      </c>
      <c r="S29" s="101">
        <v>41.792</v>
      </c>
      <c r="T29" s="101">
        <v>36.985</v>
      </c>
      <c r="U29" s="101">
        <v>31.116</v>
      </c>
      <c r="V29" s="101">
        <v>39.756</v>
      </c>
      <c r="W29" s="101">
        <v>39.07</v>
      </c>
    </row>
    <row r="30" spans="2:23" ht="15">
      <c r="B30" s="24" t="s">
        <v>70</v>
      </c>
      <c r="C30" s="70" t="s">
        <v>59</v>
      </c>
      <c r="D30" s="101">
        <v>10.538</v>
      </c>
      <c r="E30" s="101">
        <v>10.479</v>
      </c>
      <c r="F30" s="101">
        <v>10.999</v>
      </c>
      <c r="G30" s="101">
        <v>10.701</v>
      </c>
      <c r="H30" s="101">
        <v>11.232</v>
      </c>
      <c r="I30" s="101">
        <v>11.853</v>
      </c>
      <c r="J30" s="101">
        <v>12.141</v>
      </c>
      <c r="K30" s="101">
        <v>12.314</v>
      </c>
      <c r="L30" s="101">
        <v>10.967</v>
      </c>
      <c r="M30" s="101">
        <v>9.148</v>
      </c>
      <c r="N30" s="101">
        <v>8.992</v>
      </c>
      <c r="O30" s="101">
        <v>11.153</v>
      </c>
      <c r="P30" s="101">
        <v>10.628</v>
      </c>
      <c r="Q30" s="101">
        <v>11.279</v>
      </c>
      <c r="R30" s="101">
        <v>10.834</v>
      </c>
      <c r="S30" s="101">
        <v>13.063</v>
      </c>
      <c r="T30" s="101">
        <v>10.105</v>
      </c>
      <c r="U30" s="101">
        <v>10.715</v>
      </c>
      <c r="V30" s="101">
        <v>13.508</v>
      </c>
      <c r="W30" s="101">
        <v>14.388</v>
      </c>
    </row>
    <row r="31" spans="2:23" ht="15">
      <c r="B31" s="24" t="s">
        <v>71</v>
      </c>
      <c r="C31" s="70" t="s">
        <v>59</v>
      </c>
      <c r="D31" s="101">
        <v>20.436</v>
      </c>
      <c r="E31" s="101">
        <v>22.575</v>
      </c>
      <c r="F31" s="101">
        <v>22.968</v>
      </c>
      <c r="G31" s="101">
        <v>26.005</v>
      </c>
      <c r="H31" s="101">
        <v>24.913</v>
      </c>
      <c r="I31" s="101">
        <v>22.525</v>
      </c>
      <c r="J31" s="101">
        <v>18.57</v>
      </c>
      <c r="K31" s="101">
        <v>25.502</v>
      </c>
      <c r="L31" s="101">
        <v>20.981</v>
      </c>
      <c r="M31" s="101">
        <v>17.861</v>
      </c>
      <c r="N31" s="101">
        <v>24.854</v>
      </c>
      <c r="O31" s="101">
        <v>29.638</v>
      </c>
      <c r="P31" s="101">
        <v>31.732</v>
      </c>
      <c r="Q31" s="101">
        <v>25.513</v>
      </c>
      <c r="R31" s="101">
        <v>19.637</v>
      </c>
      <c r="S31" s="101">
        <v>18.394</v>
      </c>
      <c r="T31" s="101">
        <v>15.521</v>
      </c>
      <c r="U31" s="101">
        <v>13.58</v>
      </c>
      <c r="V31" s="101">
        <v>23.379</v>
      </c>
      <c r="W31" s="101">
        <v>21.322</v>
      </c>
    </row>
    <row r="32" spans="2:23" ht="15">
      <c r="B32" s="24" t="s">
        <v>72</v>
      </c>
      <c r="C32" s="70" t="s">
        <v>59</v>
      </c>
      <c r="D32" s="101">
        <v>2.079</v>
      </c>
      <c r="E32" s="101">
        <v>2.851</v>
      </c>
      <c r="F32" s="101">
        <v>2.828</v>
      </c>
      <c r="G32" s="101">
        <v>2.569</v>
      </c>
      <c r="H32" s="101">
        <v>2.898</v>
      </c>
      <c r="I32" s="101">
        <v>2.925</v>
      </c>
      <c r="J32" s="101">
        <v>2.949</v>
      </c>
      <c r="K32" s="101">
        <v>3.221</v>
      </c>
      <c r="L32" s="101">
        <v>3.064</v>
      </c>
      <c r="M32" s="101">
        <v>2.268</v>
      </c>
      <c r="N32" s="101">
        <v>1.917</v>
      </c>
      <c r="O32" s="101">
        <v>1.962</v>
      </c>
      <c r="P32" s="101">
        <v>2.842</v>
      </c>
      <c r="Q32" s="101">
        <v>2.443</v>
      </c>
      <c r="R32" s="101">
        <v>2.177</v>
      </c>
      <c r="S32" s="101">
        <v>2.827</v>
      </c>
      <c r="T32" s="101">
        <v>3.026</v>
      </c>
      <c r="U32" s="101">
        <v>3.047</v>
      </c>
      <c r="V32" s="101">
        <v>4.072</v>
      </c>
      <c r="W32" s="101">
        <v>3.449</v>
      </c>
    </row>
    <row r="33" spans="2:23" ht="15">
      <c r="B33" s="24" t="s">
        <v>73</v>
      </c>
      <c r="C33" s="70" t="s">
        <v>59</v>
      </c>
      <c r="D33" s="101">
        <v>0.986</v>
      </c>
      <c r="E33" s="101">
        <v>1.045</v>
      </c>
      <c r="F33" s="101">
        <v>1.349</v>
      </c>
      <c r="G33" s="101">
        <v>1.368</v>
      </c>
      <c r="H33" s="101">
        <v>1.333</v>
      </c>
      <c r="I33" s="101">
        <v>1.078</v>
      </c>
      <c r="J33" s="101">
        <v>0.998</v>
      </c>
      <c r="K33" s="101">
        <v>1.358</v>
      </c>
      <c r="L33" s="101">
        <v>1.663</v>
      </c>
      <c r="M33" s="101">
        <v>1.62</v>
      </c>
      <c r="N33" s="101">
        <v>2.333</v>
      </c>
      <c r="O33" s="101">
        <v>2.04</v>
      </c>
      <c r="P33" s="101">
        <v>2.003</v>
      </c>
      <c r="Q33" s="101">
        <v>1.539</v>
      </c>
      <c r="R33" s="101">
        <v>0.994</v>
      </c>
      <c r="S33" s="101">
        <v>0.974</v>
      </c>
      <c r="T33" s="101">
        <v>0.65</v>
      </c>
      <c r="U33" s="101">
        <v>0.524</v>
      </c>
      <c r="V33" s="101">
        <v>0.909</v>
      </c>
      <c r="W33" s="101">
        <v>0.52</v>
      </c>
    </row>
    <row r="34" spans="2:23" ht="15">
      <c r="B34" s="24" t="s">
        <v>74</v>
      </c>
      <c r="C34" s="70" t="s">
        <v>59</v>
      </c>
      <c r="D34" s="101">
        <v>3.139</v>
      </c>
      <c r="E34" s="101">
        <v>2.896</v>
      </c>
      <c r="F34" s="101">
        <v>2.458</v>
      </c>
      <c r="G34" s="101">
        <v>1.835</v>
      </c>
      <c r="H34" s="101">
        <v>2.244</v>
      </c>
      <c r="I34" s="101">
        <v>2.248</v>
      </c>
      <c r="J34" s="101">
        <v>2.64</v>
      </c>
      <c r="K34" s="101">
        <v>4.425</v>
      </c>
      <c r="L34" s="101">
        <v>5.106</v>
      </c>
      <c r="M34" s="101">
        <v>4.595</v>
      </c>
      <c r="N34" s="101">
        <v>4.499</v>
      </c>
      <c r="O34" s="101">
        <v>4.235</v>
      </c>
      <c r="P34" s="101">
        <v>4.052</v>
      </c>
      <c r="Q34" s="101">
        <v>5.073</v>
      </c>
      <c r="R34" s="101">
        <v>4.803</v>
      </c>
      <c r="S34" s="101">
        <v>5.062</v>
      </c>
      <c r="T34" s="101">
        <v>6.248</v>
      </c>
      <c r="U34" s="101">
        <v>5.125</v>
      </c>
      <c r="V34" s="101">
        <v>5.266</v>
      </c>
      <c r="W34" s="101">
        <v>5.867</v>
      </c>
    </row>
    <row r="35" spans="1:23" ht="15">
      <c r="A35" s="28"/>
      <c r="B35" s="29" t="s">
        <v>75</v>
      </c>
      <c r="C35" s="72" t="s">
        <v>59</v>
      </c>
      <c r="D35" s="102">
        <v>172.346</v>
      </c>
      <c r="E35" s="102">
        <v>175.247</v>
      </c>
      <c r="F35" s="102">
        <v>160.261</v>
      </c>
      <c r="G35" s="102">
        <v>152.674</v>
      </c>
      <c r="H35" s="102">
        <v>152.771</v>
      </c>
      <c r="I35" s="102">
        <v>159.617</v>
      </c>
      <c r="J35" s="102">
        <v>132.751</v>
      </c>
      <c r="K35" s="102">
        <v>170.271</v>
      </c>
      <c r="L35" s="102">
        <v>162.499</v>
      </c>
      <c r="M35" s="102">
        <v>145.35</v>
      </c>
      <c r="N35" s="102">
        <v>166.027</v>
      </c>
      <c r="O35" s="102">
        <v>184.911</v>
      </c>
      <c r="P35" s="102">
        <v>219.289</v>
      </c>
      <c r="Q35" s="102">
        <v>234.44</v>
      </c>
      <c r="R35" s="102">
        <v>221.439</v>
      </c>
      <c r="S35" s="102">
        <v>229.897</v>
      </c>
      <c r="T35" s="102">
        <v>197.239</v>
      </c>
      <c r="U35" s="102">
        <v>173.088</v>
      </c>
      <c r="V35" s="102">
        <v>214.073</v>
      </c>
      <c r="W35" s="102">
        <v>208.238</v>
      </c>
    </row>
    <row r="36" spans="4:23" ht="39.75" customHeight="1">
      <c r="D36" s="137" t="s">
        <v>257</v>
      </c>
      <c r="E36" s="137"/>
      <c r="F36" s="137"/>
      <c r="G36" s="137"/>
      <c r="H36" s="137"/>
      <c r="I36" s="137"/>
      <c r="J36" s="137"/>
      <c r="K36" s="137"/>
      <c r="L36" s="137"/>
      <c r="M36" s="137"/>
      <c r="N36" s="137"/>
      <c r="O36" s="137"/>
      <c r="P36" s="137"/>
      <c r="Q36" s="137"/>
      <c r="R36" s="137"/>
      <c r="S36" s="137"/>
      <c r="T36" s="137"/>
      <c r="U36" s="137"/>
      <c r="V36" s="137"/>
      <c r="W36" s="137"/>
    </row>
    <row r="37" spans="1:21" ht="15">
      <c r="A37" s="25" t="s">
        <v>2</v>
      </c>
      <c r="F37" s="38"/>
      <c r="G37" s="38"/>
      <c r="H37" s="38"/>
      <c r="I37" s="38"/>
      <c r="J37" s="38"/>
      <c r="K37" s="38"/>
      <c r="L37" s="38"/>
      <c r="M37" s="38"/>
      <c r="N37" s="38"/>
      <c r="O37" s="38"/>
      <c r="P37" s="38"/>
      <c r="Q37" s="38"/>
      <c r="R37" s="38"/>
      <c r="S37" s="38"/>
      <c r="T37" s="38"/>
      <c r="U37" s="38"/>
    </row>
    <row r="38" spans="1:21" ht="15">
      <c r="A38" s="25" t="s">
        <v>2</v>
      </c>
      <c r="F38" s="38"/>
      <c r="G38" s="38"/>
      <c r="H38" s="38"/>
      <c r="I38" s="38"/>
      <c r="J38" s="38"/>
      <c r="K38" s="38"/>
      <c r="L38" s="38"/>
      <c r="M38" s="38"/>
      <c r="N38" s="38"/>
      <c r="O38" s="38"/>
      <c r="P38" s="38"/>
      <c r="Q38" s="38"/>
      <c r="R38" s="38"/>
      <c r="S38" s="38"/>
      <c r="T38" s="38"/>
      <c r="U38" s="38"/>
    </row>
    <row r="39" spans="1:21" ht="15">
      <c r="A39" s="25" t="s">
        <v>2</v>
      </c>
      <c r="F39" s="38"/>
      <c r="G39" s="38"/>
      <c r="H39" s="38"/>
      <c r="I39" s="38"/>
      <c r="J39" s="38"/>
      <c r="K39" s="38"/>
      <c r="L39" s="38"/>
      <c r="M39" s="38"/>
      <c r="N39" s="38"/>
      <c r="O39" s="38"/>
      <c r="P39" s="38"/>
      <c r="Q39" s="38"/>
      <c r="R39" s="38"/>
      <c r="S39" s="38"/>
      <c r="T39" s="38"/>
      <c r="U39" s="38"/>
    </row>
    <row r="40" spans="1:21" ht="15">
      <c r="A40" s="25" t="s">
        <v>2</v>
      </c>
      <c r="F40" s="38"/>
      <c r="G40" s="38"/>
      <c r="H40" s="38"/>
      <c r="I40" s="38"/>
      <c r="J40" s="38"/>
      <c r="K40" s="38"/>
      <c r="L40" s="38"/>
      <c r="M40" s="38"/>
      <c r="N40" s="38"/>
      <c r="O40" s="38"/>
      <c r="P40" s="38"/>
      <c r="Q40" s="38"/>
      <c r="R40" s="38"/>
      <c r="S40" s="38"/>
      <c r="T40" s="38"/>
      <c r="U40" s="38"/>
    </row>
    <row r="41" spans="1:21" ht="15">
      <c r="A41" s="25" t="s">
        <v>2</v>
      </c>
      <c r="F41" s="38"/>
      <c r="G41" s="38"/>
      <c r="H41" s="38"/>
      <c r="I41" s="38"/>
      <c r="J41" s="38"/>
      <c r="K41" s="38"/>
      <c r="L41" s="38"/>
      <c r="M41" s="38"/>
      <c r="N41" s="38"/>
      <c r="O41" s="38"/>
      <c r="P41" s="38"/>
      <c r="Q41" s="38"/>
      <c r="R41" s="38"/>
      <c r="S41" s="38"/>
      <c r="T41" s="38"/>
      <c r="U41" s="38"/>
    </row>
    <row r="42" spans="1:21" ht="15">
      <c r="A42" s="25" t="s">
        <v>2</v>
      </c>
      <c r="F42" s="38"/>
      <c r="G42" s="38"/>
      <c r="H42" s="38"/>
      <c r="I42" s="38"/>
      <c r="J42" s="38"/>
      <c r="K42" s="38"/>
      <c r="L42" s="38"/>
      <c r="M42" s="38"/>
      <c r="N42" s="38"/>
      <c r="O42" s="38"/>
      <c r="P42" s="38"/>
      <c r="Q42" s="38"/>
      <c r="R42" s="38"/>
      <c r="S42" s="38"/>
      <c r="T42" s="38"/>
      <c r="U42" s="38"/>
    </row>
    <row r="43" ht="15">
      <c r="A43" s="25" t="s">
        <v>2</v>
      </c>
    </row>
    <row r="44" ht="15">
      <c r="A44" s="25" t="s">
        <v>2</v>
      </c>
    </row>
    <row r="45" ht="15">
      <c r="A45" s="25" t="s">
        <v>2</v>
      </c>
    </row>
  </sheetData>
  <mergeCells count="2">
    <mergeCell ref="A2:W2"/>
    <mergeCell ref="D36:W36"/>
  </mergeCells>
  <conditionalFormatting sqref="D5:W35">
    <cfRule type="cellIs" priority="1" dxfId="0" operator="lessThan">
      <formula>0</formula>
    </cfRule>
  </conditionalFormatting>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4DC2B-A17F-48C0-ACDC-502A44775260}">
  <dimension ref="A1:W45"/>
  <sheetViews>
    <sheetView workbookViewId="0" topLeftCell="A1">
      <selection activeCell="E1" sqref="E1"/>
    </sheetView>
  </sheetViews>
  <sheetFormatPr defaultColWidth="9.28125" defaultRowHeight="15"/>
  <cols>
    <col min="1" max="1" width="3.00390625" style="25" customWidth="1"/>
    <col min="2" max="2" width="16.7109375" style="25" bestFit="1" customWidth="1"/>
    <col min="3" max="3" width="4.7109375" style="25" bestFit="1" customWidth="1"/>
    <col min="4" max="23" width="7.57421875" style="25" customWidth="1"/>
    <col min="24" max="26" width="9.00390625" style="25" customWidth="1"/>
    <col min="27" max="16384" width="9.28125" style="25" customWidth="1"/>
  </cols>
  <sheetData>
    <row r="1" ht="71.25" customHeight="1">
      <c r="A1" s="25" t="s">
        <v>2</v>
      </c>
    </row>
    <row r="2" spans="1:23" ht="21">
      <c r="A2" s="130" t="s">
        <v>252</v>
      </c>
      <c r="B2" s="130"/>
      <c r="C2" s="130"/>
      <c r="D2" s="130"/>
      <c r="E2" s="130"/>
      <c r="F2" s="130"/>
      <c r="G2" s="130"/>
      <c r="H2" s="130"/>
      <c r="I2" s="130"/>
      <c r="J2" s="130"/>
      <c r="K2" s="130"/>
      <c r="L2" s="130"/>
      <c r="M2" s="130"/>
      <c r="N2" s="130"/>
      <c r="O2" s="130"/>
      <c r="P2" s="130"/>
      <c r="Q2" s="130"/>
      <c r="R2" s="130"/>
      <c r="S2" s="130"/>
      <c r="T2" s="130"/>
      <c r="U2" s="130"/>
      <c r="V2" s="130"/>
      <c r="W2" s="130"/>
    </row>
    <row r="3" spans="1:23" s="81" customFormat="1" ht="15" customHeight="1">
      <c r="A3" s="78" t="s">
        <v>39</v>
      </c>
      <c r="B3" s="78" t="s">
        <v>39</v>
      </c>
      <c r="C3" s="80" t="s">
        <v>38</v>
      </c>
      <c r="D3" s="78" t="s">
        <v>108</v>
      </c>
      <c r="E3" s="78" t="s">
        <v>109</v>
      </c>
      <c r="F3" s="78" t="s">
        <v>110</v>
      </c>
      <c r="G3" s="78" t="s">
        <v>111</v>
      </c>
      <c r="H3" s="78" t="s">
        <v>112</v>
      </c>
      <c r="I3" s="78" t="s">
        <v>113</v>
      </c>
      <c r="J3" s="78" t="s">
        <v>114</v>
      </c>
      <c r="K3" s="78" t="s">
        <v>115</v>
      </c>
      <c r="L3" s="78" t="s">
        <v>116</v>
      </c>
      <c r="M3" s="78" t="s">
        <v>117</v>
      </c>
      <c r="N3" s="78" t="s">
        <v>118</v>
      </c>
      <c r="O3" s="78" t="s">
        <v>119</v>
      </c>
      <c r="P3" s="78" t="s">
        <v>188</v>
      </c>
      <c r="Q3" s="78" t="s">
        <v>189</v>
      </c>
      <c r="R3" s="78" t="s">
        <v>190</v>
      </c>
      <c r="S3" s="78" t="s">
        <v>191</v>
      </c>
      <c r="T3" s="78" t="s">
        <v>359</v>
      </c>
      <c r="U3" s="78" t="s">
        <v>360</v>
      </c>
      <c r="V3" s="78" t="s">
        <v>397</v>
      </c>
      <c r="W3" s="78" t="s">
        <v>395</v>
      </c>
    </row>
    <row r="4" spans="1:3" ht="15">
      <c r="A4" s="22" t="s">
        <v>255</v>
      </c>
      <c r="C4" s="71"/>
    </row>
    <row r="5" spans="2:23" ht="15">
      <c r="B5" s="24" t="s">
        <v>67</v>
      </c>
      <c r="C5" s="70" t="s">
        <v>59</v>
      </c>
      <c r="D5" s="101">
        <v>7.856</v>
      </c>
      <c r="E5" s="101">
        <v>8.109</v>
      </c>
      <c r="F5" s="101">
        <v>6.882</v>
      </c>
      <c r="G5" s="101">
        <v>7.955</v>
      </c>
      <c r="H5" s="101">
        <v>8.597</v>
      </c>
      <c r="I5" s="101">
        <v>7.132</v>
      </c>
      <c r="J5" s="101">
        <v>6.677</v>
      </c>
      <c r="K5" s="101">
        <v>6.755</v>
      </c>
      <c r="L5" s="101">
        <v>6.449</v>
      </c>
      <c r="M5" s="101">
        <v>5.538</v>
      </c>
      <c r="N5" s="101">
        <v>4.885</v>
      </c>
      <c r="O5" s="101">
        <v>6.051</v>
      </c>
      <c r="P5" s="101">
        <v>6.746</v>
      </c>
      <c r="Q5" s="101">
        <v>7.451</v>
      </c>
      <c r="R5" s="101">
        <v>6.763</v>
      </c>
      <c r="S5" s="101">
        <v>8.983</v>
      </c>
      <c r="T5" s="101">
        <v>8.733</v>
      </c>
      <c r="U5" s="101">
        <v>7.542</v>
      </c>
      <c r="V5" s="101">
        <v>5.736</v>
      </c>
      <c r="W5" s="101">
        <v>7.723</v>
      </c>
    </row>
    <row r="6" spans="2:23" ht="15">
      <c r="B6" s="24" t="s">
        <v>68</v>
      </c>
      <c r="C6" s="70" t="s">
        <v>59</v>
      </c>
      <c r="D6" s="101">
        <v>9.548</v>
      </c>
      <c r="E6" s="101">
        <v>9.903</v>
      </c>
      <c r="F6" s="101">
        <v>9.049</v>
      </c>
      <c r="G6" s="101">
        <v>10.073</v>
      </c>
      <c r="H6" s="101">
        <v>9.535</v>
      </c>
      <c r="I6" s="101">
        <v>9.718</v>
      </c>
      <c r="J6" s="101">
        <v>8.636</v>
      </c>
      <c r="K6" s="101">
        <v>8.615</v>
      </c>
      <c r="L6" s="101">
        <v>8.923</v>
      </c>
      <c r="M6" s="101">
        <v>9.172</v>
      </c>
      <c r="N6" s="101">
        <v>8.531</v>
      </c>
      <c r="O6" s="101">
        <v>9.393</v>
      </c>
      <c r="P6" s="101">
        <v>10.349</v>
      </c>
      <c r="Q6" s="101">
        <v>11.688</v>
      </c>
      <c r="R6" s="101">
        <v>10.007</v>
      </c>
      <c r="S6" s="101">
        <v>14.026</v>
      </c>
      <c r="T6" s="101">
        <v>12.441</v>
      </c>
      <c r="U6" s="101">
        <v>10.564</v>
      </c>
      <c r="V6" s="101">
        <v>9.847</v>
      </c>
      <c r="W6" s="101">
        <v>8.467</v>
      </c>
    </row>
    <row r="7" spans="2:23" ht="15">
      <c r="B7" s="24" t="s">
        <v>69</v>
      </c>
      <c r="C7" s="70" t="s">
        <v>59</v>
      </c>
      <c r="D7" s="101">
        <v>7.279</v>
      </c>
      <c r="E7" s="101">
        <v>6.447</v>
      </c>
      <c r="F7" s="101">
        <v>6.223</v>
      </c>
      <c r="G7" s="101">
        <v>6.317</v>
      </c>
      <c r="H7" s="101">
        <v>6.986</v>
      </c>
      <c r="I7" s="101">
        <v>5.65</v>
      </c>
      <c r="J7" s="101">
        <v>5.065</v>
      </c>
      <c r="K7" s="101">
        <v>4.934</v>
      </c>
      <c r="L7" s="101">
        <v>5.708</v>
      </c>
      <c r="M7" s="101">
        <v>5.072</v>
      </c>
      <c r="N7" s="101">
        <v>4.77</v>
      </c>
      <c r="O7" s="101">
        <v>5.022</v>
      </c>
      <c r="P7" s="101">
        <v>5.39</v>
      </c>
      <c r="Q7" s="101">
        <v>6.406</v>
      </c>
      <c r="R7" s="101">
        <v>6.167</v>
      </c>
      <c r="S7" s="101">
        <v>9.392</v>
      </c>
      <c r="T7" s="101">
        <v>7.996</v>
      </c>
      <c r="U7" s="101">
        <v>6.772</v>
      </c>
      <c r="V7" s="101">
        <v>5.917</v>
      </c>
      <c r="W7" s="101">
        <v>6.06</v>
      </c>
    </row>
    <row r="8" spans="2:23" ht="15">
      <c r="B8" s="24" t="s">
        <v>70</v>
      </c>
      <c r="C8" s="70" t="s">
        <v>59</v>
      </c>
      <c r="D8" s="101">
        <v>2.097</v>
      </c>
      <c r="E8" s="101">
        <v>2.012</v>
      </c>
      <c r="F8" s="101">
        <v>1.865</v>
      </c>
      <c r="G8" s="101">
        <v>2.236</v>
      </c>
      <c r="H8" s="101">
        <v>2.007</v>
      </c>
      <c r="I8" s="101">
        <v>1.787</v>
      </c>
      <c r="J8" s="101">
        <v>1.683</v>
      </c>
      <c r="K8" s="101">
        <v>1.859</v>
      </c>
      <c r="L8" s="101">
        <v>1.994</v>
      </c>
      <c r="M8" s="101">
        <v>1.965</v>
      </c>
      <c r="N8" s="101">
        <v>1.95</v>
      </c>
      <c r="O8" s="101">
        <v>1.769</v>
      </c>
      <c r="P8" s="101">
        <v>2.322</v>
      </c>
      <c r="Q8" s="101">
        <v>2.697</v>
      </c>
      <c r="R8" s="101">
        <v>3.043</v>
      </c>
      <c r="S8" s="101">
        <v>2.9</v>
      </c>
      <c r="T8" s="101">
        <v>2.731</v>
      </c>
      <c r="U8" s="101">
        <v>3.393</v>
      </c>
      <c r="V8" s="101">
        <v>2.309</v>
      </c>
      <c r="W8" s="101">
        <v>2.918</v>
      </c>
    </row>
    <row r="9" spans="2:23" ht="15">
      <c r="B9" s="24" t="s">
        <v>71</v>
      </c>
      <c r="C9" s="70" t="s">
        <v>59</v>
      </c>
      <c r="D9" s="101">
        <v>3.782</v>
      </c>
      <c r="E9" s="101">
        <v>3.518</v>
      </c>
      <c r="F9" s="101">
        <v>3.229</v>
      </c>
      <c r="G9" s="101">
        <v>3.033</v>
      </c>
      <c r="H9" s="101">
        <v>3.52</v>
      </c>
      <c r="I9" s="101">
        <v>2.907</v>
      </c>
      <c r="J9" s="101">
        <v>2.634</v>
      </c>
      <c r="K9" s="101">
        <v>2.93</v>
      </c>
      <c r="L9" s="101">
        <v>2.818</v>
      </c>
      <c r="M9" s="101">
        <v>2.746</v>
      </c>
      <c r="N9" s="101">
        <v>2.512</v>
      </c>
      <c r="O9" s="101">
        <v>2.512</v>
      </c>
      <c r="P9" s="101">
        <v>2.942</v>
      </c>
      <c r="Q9" s="101">
        <v>5.334</v>
      </c>
      <c r="R9" s="101">
        <v>5.969</v>
      </c>
      <c r="S9" s="101">
        <v>5.847</v>
      </c>
      <c r="T9" s="101">
        <v>4.734</v>
      </c>
      <c r="U9" s="101">
        <v>5.232</v>
      </c>
      <c r="V9" s="101">
        <v>3.641</v>
      </c>
      <c r="W9" s="101">
        <v>4.591</v>
      </c>
    </row>
    <row r="10" spans="2:23" ht="15">
      <c r="B10" s="24" t="s">
        <v>72</v>
      </c>
      <c r="C10" s="70" t="s">
        <v>59</v>
      </c>
      <c r="D10" s="101">
        <v>0.436</v>
      </c>
      <c r="E10" s="101">
        <v>0.557</v>
      </c>
      <c r="F10" s="101">
        <v>0.597</v>
      </c>
      <c r="G10" s="101">
        <v>0.721</v>
      </c>
      <c r="H10" s="101">
        <v>0.59</v>
      </c>
      <c r="I10" s="101">
        <v>0.712</v>
      </c>
      <c r="J10" s="101">
        <v>0.71</v>
      </c>
      <c r="K10" s="101">
        <v>0.674</v>
      </c>
      <c r="L10" s="101">
        <v>0.63</v>
      </c>
      <c r="M10" s="101">
        <v>0.711</v>
      </c>
      <c r="N10" s="101">
        <v>0.653</v>
      </c>
      <c r="O10" s="101">
        <v>0.738</v>
      </c>
      <c r="P10" s="101">
        <v>0.76</v>
      </c>
      <c r="Q10" s="101">
        <v>0.921</v>
      </c>
      <c r="R10" s="101">
        <v>0.973</v>
      </c>
      <c r="S10" s="101">
        <v>1.252</v>
      </c>
      <c r="T10" s="101">
        <v>0.84</v>
      </c>
      <c r="U10" s="101">
        <v>0.635</v>
      </c>
      <c r="V10" s="101">
        <v>0.736</v>
      </c>
      <c r="W10" s="101">
        <v>0.828</v>
      </c>
    </row>
    <row r="11" spans="2:23" ht="15">
      <c r="B11" s="24" t="s">
        <v>73</v>
      </c>
      <c r="C11" s="70" t="s">
        <v>59</v>
      </c>
      <c r="D11" s="101">
        <v>0.166</v>
      </c>
      <c r="E11" s="101">
        <v>0.148</v>
      </c>
      <c r="F11" s="101">
        <v>0.137</v>
      </c>
      <c r="G11" s="101">
        <v>0.158</v>
      </c>
      <c r="H11" s="101">
        <v>0.176</v>
      </c>
      <c r="I11" s="101">
        <v>0.119</v>
      </c>
      <c r="J11" s="101">
        <v>0.09</v>
      </c>
      <c r="K11" s="101">
        <v>0.118</v>
      </c>
      <c r="L11" s="101">
        <v>0.115</v>
      </c>
      <c r="M11" s="101">
        <v>0.1</v>
      </c>
      <c r="N11" s="101">
        <v>0.084</v>
      </c>
      <c r="O11" s="101">
        <v>0.098</v>
      </c>
      <c r="P11" s="101">
        <v>0.131</v>
      </c>
      <c r="Q11" s="101">
        <v>0.176</v>
      </c>
      <c r="R11" s="101">
        <v>0.129</v>
      </c>
      <c r="S11" s="101">
        <v>0.291</v>
      </c>
      <c r="T11" s="101">
        <v>0.102</v>
      </c>
      <c r="U11" s="101">
        <v>0.09</v>
      </c>
      <c r="V11" s="101">
        <v>0.09</v>
      </c>
      <c r="W11" s="101">
        <v>0.096</v>
      </c>
    </row>
    <row r="12" spans="2:23" ht="15">
      <c r="B12" s="24" t="s">
        <v>74</v>
      </c>
      <c r="C12" s="70" t="s">
        <v>59</v>
      </c>
      <c r="D12" s="101">
        <v>0.224</v>
      </c>
      <c r="E12" s="101">
        <v>0.3</v>
      </c>
      <c r="F12" s="101">
        <v>0.268</v>
      </c>
      <c r="G12" s="101">
        <v>0.364</v>
      </c>
      <c r="H12" s="101">
        <v>0.394</v>
      </c>
      <c r="I12" s="101">
        <v>0.422</v>
      </c>
      <c r="J12" s="101">
        <v>0.274</v>
      </c>
      <c r="K12" s="101">
        <v>0.261</v>
      </c>
      <c r="L12" s="101">
        <v>0.306</v>
      </c>
      <c r="M12" s="101">
        <v>0.348</v>
      </c>
      <c r="N12" s="101">
        <v>0.259</v>
      </c>
      <c r="O12" s="101">
        <v>0.34</v>
      </c>
      <c r="P12" s="101">
        <v>0.269</v>
      </c>
      <c r="Q12" s="101">
        <v>0.34</v>
      </c>
      <c r="R12" s="101">
        <v>0.399</v>
      </c>
      <c r="S12" s="101">
        <v>0.409</v>
      </c>
      <c r="T12" s="101">
        <v>0.374</v>
      </c>
      <c r="U12" s="101">
        <v>0.479</v>
      </c>
      <c r="V12" s="101">
        <v>0.403</v>
      </c>
      <c r="W12" s="101">
        <v>0.415</v>
      </c>
    </row>
    <row r="13" spans="2:23" ht="15">
      <c r="B13" s="24" t="s">
        <v>75</v>
      </c>
      <c r="C13" s="70" t="s">
        <v>59</v>
      </c>
      <c r="D13" s="101">
        <v>31.388</v>
      </c>
      <c r="E13" s="101">
        <v>30.995</v>
      </c>
      <c r="F13" s="101">
        <v>28.249</v>
      </c>
      <c r="G13" s="101">
        <v>30.858</v>
      </c>
      <c r="H13" s="101">
        <v>31.805</v>
      </c>
      <c r="I13" s="101">
        <v>28.446</v>
      </c>
      <c r="J13" s="101">
        <v>25.768</v>
      </c>
      <c r="K13" s="101">
        <v>26.146</v>
      </c>
      <c r="L13" s="101">
        <v>26.944</v>
      </c>
      <c r="M13" s="101">
        <v>25.651</v>
      </c>
      <c r="N13" s="101">
        <v>23.644</v>
      </c>
      <c r="O13" s="101">
        <v>25.922</v>
      </c>
      <c r="P13" s="101">
        <v>28.908</v>
      </c>
      <c r="Q13" s="101">
        <v>35.013</v>
      </c>
      <c r="R13" s="101">
        <v>33.45</v>
      </c>
      <c r="S13" s="101">
        <v>43.102</v>
      </c>
      <c r="T13" s="101">
        <v>37.951</v>
      </c>
      <c r="U13" s="101">
        <v>34.707</v>
      </c>
      <c r="V13" s="101">
        <v>28.679000000000002</v>
      </c>
      <c r="W13" s="101">
        <v>31.098</v>
      </c>
    </row>
    <row r="14" spans="1:23" ht="15">
      <c r="A14" s="25" t="s">
        <v>2</v>
      </c>
      <c r="C14" s="71"/>
      <c r="D14" s="101"/>
      <c r="E14" s="101"/>
      <c r="F14" s="101"/>
      <c r="G14" s="101"/>
      <c r="H14" s="101"/>
      <c r="I14" s="101"/>
      <c r="J14" s="101"/>
      <c r="K14" s="101"/>
      <c r="L14" s="101"/>
      <c r="M14" s="101"/>
      <c r="N14" s="101"/>
      <c r="O14" s="101"/>
      <c r="P14" s="101"/>
      <c r="Q14" s="101"/>
      <c r="R14" s="101"/>
      <c r="S14" s="101"/>
      <c r="T14" s="101"/>
      <c r="U14" s="101"/>
      <c r="V14" s="101"/>
      <c r="W14" s="101"/>
    </row>
    <row r="15" spans="1:23" ht="15">
      <c r="A15" s="22" t="s">
        <v>253</v>
      </c>
      <c r="C15" s="71"/>
      <c r="D15" s="101"/>
      <c r="E15" s="101"/>
      <c r="F15" s="101"/>
      <c r="G15" s="101"/>
      <c r="H15" s="101"/>
      <c r="I15" s="101"/>
      <c r="J15" s="101"/>
      <c r="K15" s="101"/>
      <c r="L15" s="101"/>
      <c r="M15" s="101"/>
      <c r="N15" s="101"/>
      <c r="O15" s="101"/>
      <c r="P15" s="101"/>
      <c r="Q15" s="101"/>
      <c r="R15" s="101"/>
      <c r="S15" s="101"/>
      <c r="T15" s="101"/>
      <c r="U15" s="101"/>
      <c r="V15" s="101"/>
      <c r="W15" s="101"/>
    </row>
    <row r="16" spans="2:23" ht="15">
      <c r="B16" s="24" t="s">
        <v>67</v>
      </c>
      <c r="C16" s="70" t="s">
        <v>59</v>
      </c>
      <c r="D16" s="101">
        <v>10.596</v>
      </c>
      <c r="E16" s="101">
        <v>9.939</v>
      </c>
      <c r="F16" s="101">
        <v>10.789</v>
      </c>
      <c r="G16" s="101">
        <v>10.098</v>
      </c>
      <c r="H16" s="101">
        <v>11.005</v>
      </c>
      <c r="I16" s="101">
        <v>9.804</v>
      </c>
      <c r="J16" s="101">
        <v>5.95</v>
      </c>
      <c r="K16" s="101">
        <v>6.574</v>
      </c>
      <c r="L16" s="101">
        <v>5.825</v>
      </c>
      <c r="M16" s="101">
        <v>8.627</v>
      </c>
      <c r="N16" s="101">
        <v>6.963</v>
      </c>
      <c r="O16" s="101">
        <v>5.818</v>
      </c>
      <c r="P16" s="101">
        <v>6.821</v>
      </c>
      <c r="Q16" s="101">
        <v>6.322</v>
      </c>
      <c r="R16" s="101">
        <v>6.585</v>
      </c>
      <c r="S16" s="101">
        <v>10.398</v>
      </c>
      <c r="T16" s="101">
        <v>8.817</v>
      </c>
      <c r="U16" s="101">
        <v>6.025</v>
      </c>
      <c r="V16" s="101">
        <v>5.382</v>
      </c>
      <c r="W16" s="101">
        <v>6.36</v>
      </c>
    </row>
    <row r="17" spans="2:23" ht="15">
      <c r="B17" s="24" t="s">
        <v>68</v>
      </c>
      <c r="C17" s="70" t="s">
        <v>59</v>
      </c>
      <c r="D17" s="101">
        <v>8.755</v>
      </c>
      <c r="E17" s="101">
        <v>7.36</v>
      </c>
      <c r="F17" s="101">
        <v>12.185</v>
      </c>
      <c r="G17" s="101">
        <v>8.69</v>
      </c>
      <c r="H17" s="101">
        <v>6.737</v>
      </c>
      <c r="I17" s="101">
        <v>5.856</v>
      </c>
      <c r="J17" s="101">
        <v>6.131</v>
      </c>
      <c r="K17" s="101">
        <v>6.983</v>
      </c>
      <c r="L17" s="101">
        <v>5.131</v>
      </c>
      <c r="M17" s="101">
        <v>4.237</v>
      </c>
      <c r="N17" s="101">
        <v>7.455</v>
      </c>
      <c r="O17" s="101">
        <v>5.984</v>
      </c>
      <c r="P17" s="101">
        <v>5.159</v>
      </c>
      <c r="Q17" s="101">
        <v>6.115</v>
      </c>
      <c r="R17" s="101">
        <v>4.139</v>
      </c>
      <c r="S17" s="101">
        <v>5.63</v>
      </c>
      <c r="T17" s="101">
        <v>6.883</v>
      </c>
      <c r="U17" s="101">
        <v>6.685</v>
      </c>
      <c r="V17" s="101">
        <v>7.165</v>
      </c>
      <c r="W17" s="101">
        <v>4.967</v>
      </c>
    </row>
    <row r="18" spans="2:23" ht="15">
      <c r="B18" s="24" t="s">
        <v>69</v>
      </c>
      <c r="C18" s="70" t="s">
        <v>59</v>
      </c>
      <c r="D18" s="101">
        <v>3.593</v>
      </c>
      <c r="E18" s="101">
        <v>4.006</v>
      </c>
      <c r="F18" s="101">
        <v>4.13</v>
      </c>
      <c r="G18" s="101">
        <v>3.797</v>
      </c>
      <c r="H18" s="101">
        <v>5.988</v>
      </c>
      <c r="I18" s="101">
        <v>3.063</v>
      </c>
      <c r="J18" s="101">
        <v>2.602</v>
      </c>
      <c r="K18" s="101">
        <v>2.697</v>
      </c>
      <c r="L18" s="101">
        <v>3.827</v>
      </c>
      <c r="M18" s="101">
        <v>1.994</v>
      </c>
      <c r="N18" s="101">
        <v>2.206</v>
      </c>
      <c r="O18" s="101">
        <v>2.517</v>
      </c>
      <c r="P18" s="101">
        <v>2.723</v>
      </c>
      <c r="Q18" s="101">
        <v>2.715</v>
      </c>
      <c r="R18" s="101">
        <v>1.941</v>
      </c>
      <c r="S18" s="101">
        <v>5.022</v>
      </c>
      <c r="T18" s="101">
        <v>3.974</v>
      </c>
      <c r="U18" s="101">
        <v>3.617</v>
      </c>
      <c r="V18" s="101">
        <v>2.465</v>
      </c>
      <c r="W18" s="101">
        <v>2.205</v>
      </c>
    </row>
    <row r="19" spans="2:23" ht="15">
      <c r="B19" s="24" t="s">
        <v>70</v>
      </c>
      <c r="C19" s="70" t="s">
        <v>59</v>
      </c>
      <c r="D19" s="101">
        <v>1.482</v>
      </c>
      <c r="E19" s="101">
        <v>0.901</v>
      </c>
      <c r="F19" s="101">
        <v>1.654</v>
      </c>
      <c r="G19" s="101">
        <v>0.816</v>
      </c>
      <c r="H19" s="101">
        <v>0.75</v>
      </c>
      <c r="I19" s="101">
        <v>0.805</v>
      </c>
      <c r="J19" s="101">
        <v>0.589</v>
      </c>
      <c r="K19" s="101">
        <v>0.625</v>
      </c>
      <c r="L19" s="101">
        <v>0.809</v>
      </c>
      <c r="M19" s="101">
        <v>0.949</v>
      </c>
      <c r="N19" s="101">
        <v>0.654</v>
      </c>
      <c r="O19" s="101">
        <v>0.625</v>
      </c>
      <c r="P19" s="101">
        <v>0.576</v>
      </c>
      <c r="Q19" s="101">
        <v>0.569</v>
      </c>
      <c r="R19" s="101">
        <v>0.47</v>
      </c>
      <c r="S19" s="101">
        <v>0.931</v>
      </c>
      <c r="T19" s="101">
        <v>0.626</v>
      </c>
      <c r="U19" s="101">
        <v>0.812</v>
      </c>
      <c r="V19" s="101">
        <v>0.643</v>
      </c>
      <c r="W19" s="101">
        <v>0.897</v>
      </c>
    </row>
    <row r="20" spans="2:23" ht="15">
      <c r="B20" s="24" t="s">
        <v>71</v>
      </c>
      <c r="C20" s="70" t="s">
        <v>59</v>
      </c>
      <c r="D20" s="101">
        <v>1.036</v>
      </c>
      <c r="E20" s="101">
        <v>2.026</v>
      </c>
      <c r="F20" s="101">
        <v>0.815</v>
      </c>
      <c r="G20" s="101">
        <v>0.955</v>
      </c>
      <c r="H20" s="101">
        <v>0.923</v>
      </c>
      <c r="I20" s="101">
        <v>0.758</v>
      </c>
      <c r="J20" s="101">
        <v>0.738</v>
      </c>
      <c r="K20" s="101">
        <v>1.111</v>
      </c>
      <c r="L20" s="101">
        <v>0.881</v>
      </c>
      <c r="M20" s="101">
        <v>0.656</v>
      </c>
      <c r="N20" s="101">
        <v>1.048</v>
      </c>
      <c r="O20" s="101">
        <v>0.407</v>
      </c>
      <c r="P20" s="101">
        <v>0.605</v>
      </c>
      <c r="Q20" s="101">
        <v>0.756</v>
      </c>
      <c r="R20" s="101">
        <v>0.883999999999999</v>
      </c>
      <c r="S20" s="101">
        <v>1.042</v>
      </c>
      <c r="T20" s="101">
        <v>1.395</v>
      </c>
      <c r="U20" s="101">
        <v>0.733</v>
      </c>
      <c r="V20" s="101">
        <v>0.234</v>
      </c>
      <c r="W20" s="101">
        <v>0.733</v>
      </c>
    </row>
    <row r="21" spans="2:23" ht="15">
      <c r="B21" s="24" t="s">
        <v>72</v>
      </c>
      <c r="C21" s="70" t="s">
        <v>59</v>
      </c>
      <c r="D21" s="101">
        <v>0.172</v>
      </c>
      <c r="E21" s="101">
        <v>0.199</v>
      </c>
      <c r="F21" s="101">
        <v>0.0810000000000001</v>
      </c>
      <c r="G21" s="101">
        <v>0.0640000000000001</v>
      </c>
      <c r="H21" s="101">
        <v>0.0770000000000001</v>
      </c>
      <c r="I21" s="101">
        <v>0.0640000000000001</v>
      </c>
      <c r="J21" s="101">
        <v>0.103</v>
      </c>
      <c r="K21" s="101">
        <v>0.096</v>
      </c>
      <c r="L21" s="101">
        <v>0.09</v>
      </c>
      <c r="M21" s="101">
        <v>0.0920000000000001</v>
      </c>
      <c r="N21" s="101">
        <v>0.1</v>
      </c>
      <c r="O21" s="101">
        <v>0.033</v>
      </c>
      <c r="P21" s="101">
        <v>0.039</v>
      </c>
      <c r="Q21" s="101">
        <v>0.0169999999999999</v>
      </c>
      <c r="R21" s="101">
        <v>0.0519999999999999</v>
      </c>
      <c r="S21" s="101">
        <v>0.0580000000000001</v>
      </c>
      <c r="T21" s="101">
        <v>0.147</v>
      </c>
      <c r="U21" s="101">
        <v>0.098</v>
      </c>
      <c r="V21" s="101">
        <v>0.05</v>
      </c>
      <c r="W21" s="101">
        <v>0.1</v>
      </c>
    </row>
    <row r="22" spans="2:23" ht="15">
      <c r="B22" s="24" t="s">
        <v>73</v>
      </c>
      <c r="C22" s="70" t="s">
        <v>59</v>
      </c>
      <c r="D22" s="101">
        <v>0.264</v>
      </c>
      <c r="E22" s="101">
        <v>0.029</v>
      </c>
      <c r="F22" s="101">
        <v>0.05</v>
      </c>
      <c r="G22" s="101">
        <v>0.022</v>
      </c>
      <c r="H22" s="101">
        <v>0.029</v>
      </c>
      <c r="I22" s="101">
        <v>0.01</v>
      </c>
      <c r="J22" s="101">
        <v>0.076</v>
      </c>
      <c r="K22" s="101">
        <v>0.032</v>
      </c>
      <c r="L22" s="101">
        <v>0.038</v>
      </c>
      <c r="M22" s="101">
        <v>0.031</v>
      </c>
      <c r="N22" s="101">
        <v>0.00799999999999999</v>
      </c>
      <c r="O22" s="101">
        <v>0.05</v>
      </c>
      <c r="P22" s="101">
        <v>0.029</v>
      </c>
      <c r="Q22" s="101">
        <v>0.107</v>
      </c>
      <c r="R22" s="101">
        <v>0.019</v>
      </c>
      <c r="S22" s="101">
        <v>0.027</v>
      </c>
      <c r="T22" s="101">
        <v>0.021</v>
      </c>
      <c r="U22" s="101">
        <v>0.012</v>
      </c>
      <c r="V22" s="101">
        <v>0.04</v>
      </c>
      <c r="W22" s="101">
        <v>0</v>
      </c>
    </row>
    <row r="23" spans="2:23" ht="15">
      <c r="B23" s="24" t="s">
        <v>74</v>
      </c>
      <c r="C23" s="70" t="s">
        <v>59</v>
      </c>
      <c r="D23" s="101">
        <v>1.578</v>
      </c>
      <c r="E23" s="101">
        <v>0.58</v>
      </c>
      <c r="F23" s="101">
        <v>0.28</v>
      </c>
      <c r="G23" s="101">
        <v>1.468</v>
      </c>
      <c r="H23" s="101">
        <v>2.372</v>
      </c>
      <c r="I23" s="101">
        <v>0.841</v>
      </c>
      <c r="J23" s="101">
        <v>0.542</v>
      </c>
      <c r="K23" s="101">
        <v>1.142</v>
      </c>
      <c r="L23" s="101">
        <v>0.48</v>
      </c>
      <c r="M23" s="101">
        <v>1.14</v>
      </c>
      <c r="N23" s="101">
        <v>1.322</v>
      </c>
      <c r="O23" s="101">
        <v>0.93</v>
      </c>
      <c r="P23" s="101">
        <v>0.459</v>
      </c>
      <c r="Q23" s="101">
        <v>0.914</v>
      </c>
      <c r="R23" s="101">
        <v>1.338</v>
      </c>
      <c r="S23" s="101">
        <v>1.138</v>
      </c>
      <c r="T23" s="101">
        <v>0.654</v>
      </c>
      <c r="U23" s="101">
        <v>1.122</v>
      </c>
      <c r="V23" s="101">
        <v>0.954</v>
      </c>
      <c r="W23" s="101">
        <v>1.465</v>
      </c>
    </row>
    <row r="24" spans="2:23" ht="15">
      <c r="B24" s="24" t="s">
        <v>75</v>
      </c>
      <c r="C24" s="70" t="s">
        <v>59</v>
      </c>
      <c r="D24" s="101">
        <v>27.475</v>
      </c>
      <c r="E24" s="101">
        <v>25.038</v>
      </c>
      <c r="F24" s="101">
        <v>29.985</v>
      </c>
      <c r="G24" s="101">
        <v>25.909</v>
      </c>
      <c r="H24" s="101">
        <v>27.882</v>
      </c>
      <c r="I24" s="101">
        <v>21.2</v>
      </c>
      <c r="J24" s="101">
        <v>16.731</v>
      </c>
      <c r="K24" s="101">
        <v>19.261</v>
      </c>
      <c r="L24" s="101">
        <v>17.081</v>
      </c>
      <c r="M24" s="101">
        <v>17.726</v>
      </c>
      <c r="N24" s="101">
        <v>19.755</v>
      </c>
      <c r="O24" s="101">
        <v>16.365</v>
      </c>
      <c r="P24" s="101">
        <v>16.413</v>
      </c>
      <c r="Q24" s="101">
        <v>17.515</v>
      </c>
      <c r="R24" s="101">
        <v>15.427</v>
      </c>
      <c r="S24" s="101">
        <v>24.245</v>
      </c>
      <c r="T24" s="101">
        <v>22.517</v>
      </c>
      <c r="U24" s="101">
        <v>19.104</v>
      </c>
      <c r="V24" s="101">
        <v>16.933</v>
      </c>
      <c r="W24" s="101">
        <v>16.728</v>
      </c>
    </row>
    <row r="25" spans="1:23" ht="15">
      <c r="A25" s="25" t="s">
        <v>2</v>
      </c>
      <c r="C25" s="71"/>
      <c r="D25" s="101"/>
      <c r="E25" s="101"/>
      <c r="F25" s="101"/>
      <c r="G25" s="101"/>
      <c r="H25" s="101"/>
      <c r="I25" s="101"/>
      <c r="J25" s="101"/>
      <c r="K25" s="101"/>
      <c r="L25" s="101"/>
      <c r="M25" s="101"/>
      <c r="N25" s="101"/>
      <c r="O25" s="101"/>
      <c r="P25" s="101"/>
      <c r="Q25" s="101"/>
      <c r="R25" s="101"/>
      <c r="S25" s="101"/>
      <c r="T25" s="101"/>
      <c r="U25" s="101"/>
      <c r="V25" s="101"/>
      <c r="W25" s="101"/>
    </row>
    <row r="26" spans="1:23" ht="15">
      <c r="A26" s="22" t="s">
        <v>254</v>
      </c>
      <c r="C26" s="71"/>
      <c r="D26" s="101"/>
      <c r="E26" s="101"/>
      <c r="F26" s="101"/>
      <c r="G26" s="101"/>
      <c r="H26" s="101"/>
      <c r="I26" s="101"/>
      <c r="J26" s="101"/>
      <c r="K26" s="101"/>
      <c r="L26" s="101"/>
      <c r="M26" s="101"/>
      <c r="N26" s="101"/>
      <c r="O26" s="101"/>
      <c r="P26" s="101"/>
      <c r="Q26" s="101"/>
      <c r="R26" s="101"/>
      <c r="S26" s="101"/>
      <c r="T26" s="101"/>
      <c r="U26" s="101"/>
      <c r="V26" s="101"/>
      <c r="W26" s="101"/>
    </row>
    <row r="27" spans="2:23" ht="15">
      <c r="B27" s="24" t="s">
        <v>67</v>
      </c>
      <c r="C27" s="70" t="s">
        <v>59</v>
      </c>
      <c r="D27" s="101">
        <v>18.452</v>
      </c>
      <c r="E27" s="101">
        <v>18.048</v>
      </c>
      <c r="F27" s="101">
        <v>17.671</v>
      </c>
      <c r="G27" s="101">
        <v>18.053</v>
      </c>
      <c r="H27" s="101">
        <v>19.602</v>
      </c>
      <c r="I27" s="101">
        <v>16.936</v>
      </c>
      <c r="J27" s="101">
        <v>12.627</v>
      </c>
      <c r="K27" s="101">
        <v>13.329</v>
      </c>
      <c r="L27" s="101">
        <v>12.274</v>
      </c>
      <c r="M27" s="101">
        <v>14.165</v>
      </c>
      <c r="N27" s="101">
        <v>11.848</v>
      </c>
      <c r="O27" s="101">
        <v>11.869</v>
      </c>
      <c r="P27" s="101">
        <v>13.567</v>
      </c>
      <c r="Q27" s="101">
        <v>13.773</v>
      </c>
      <c r="R27" s="101">
        <v>13.348</v>
      </c>
      <c r="S27" s="101">
        <v>19.381</v>
      </c>
      <c r="T27" s="101">
        <v>17.55</v>
      </c>
      <c r="U27" s="101">
        <v>13.686</v>
      </c>
      <c r="V27" s="101">
        <v>11.176</v>
      </c>
      <c r="W27" s="101">
        <v>14.169</v>
      </c>
    </row>
    <row r="28" spans="2:23" ht="15">
      <c r="B28" s="24" t="s">
        <v>68</v>
      </c>
      <c r="C28" s="70" t="s">
        <v>59</v>
      </c>
      <c r="D28" s="101">
        <v>18.303</v>
      </c>
      <c r="E28" s="101">
        <v>17.263</v>
      </c>
      <c r="F28" s="101">
        <v>21.234</v>
      </c>
      <c r="G28" s="101">
        <v>18.763</v>
      </c>
      <c r="H28" s="101">
        <v>16.272</v>
      </c>
      <c r="I28" s="101">
        <v>15.574</v>
      </c>
      <c r="J28" s="101">
        <v>14.767</v>
      </c>
      <c r="K28" s="101">
        <v>15.598</v>
      </c>
      <c r="L28" s="101">
        <v>14.054</v>
      </c>
      <c r="M28" s="101">
        <v>13.409</v>
      </c>
      <c r="N28" s="101">
        <v>15.986</v>
      </c>
      <c r="O28" s="101">
        <v>15.377</v>
      </c>
      <c r="P28" s="101">
        <v>15.508</v>
      </c>
      <c r="Q28" s="101">
        <v>17.803</v>
      </c>
      <c r="R28" s="101">
        <v>14.146</v>
      </c>
      <c r="S28" s="101">
        <v>19.656</v>
      </c>
      <c r="T28" s="101">
        <v>19.324</v>
      </c>
      <c r="U28" s="101">
        <v>17.261</v>
      </c>
      <c r="V28" s="101">
        <v>17.019</v>
      </c>
      <c r="W28" s="101">
        <v>13.437</v>
      </c>
    </row>
    <row r="29" spans="2:23" ht="15">
      <c r="B29" s="24" t="s">
        <v>69</v>
      </c>
      <c r="C29" s="70" t="s">
        <v>59</v>
      </c>
      <c r="D29" s="101">
        <v>10.872</v>
      </c>
      <c r="E29" s="101">
        <v>10.453</v>
      </c>
      <c r="F29" s="101">
        <v>10.353</v>
      </c>
      <c r="G29" s="101">
        <v>10.114</v>
      </c>
      <c r="H29" s="101">
        <v>12.974</v>
      </c>
      <c r="I29" s="101">
        <v>8.713</v>
      </c>
      <c r="J29" s="101">
        <v>7.667</v>
      </c>
      <c r="K29" s="101">
        <v>7.631</v>
      </c>
      <c r="L29" s="101">
        <v>9.535</v>
      </c>
      <c r="M29" s="101">
        <v>7.066</v>
      </c>
      <c r="N29" s="101">
        <v>6.976</v>
      </c>
      <c r="O29" s="101">
        <v>7.539</v>
      </c>
      <c r="P29" s="101">
        <v>8.113</v>
      </c>
      <c r="Q29" s="101">
        <v>9.121</v>
      </c>
      <c r="R29" s="101">
        <v>8.108</v>
      </c>
      <c r="S29" s="101">
        <v>14.414</v>
      </c>
      <c r="T29" s="101">
        <v>11.97</v>
      </c>
      <c r="U29" s="101">
        <v>10.415</v>
      </c>
      <c r="V29" s="101">
        <v>8.414</v>
      </c>
      <c r="W29" s="101">
        <v>8.271</v>
      </c>
    </row>
    <row r="30" spans="2:23" ht="15">
      <c r="B30" s="24" t="s">
        <v>70</v>
      </c>
      <c r="C30" s="70" t="s">
        <v>59</v>
      </c>
      <c r="D30" s="101">
        <v>3.579</v>
      </c>
      <c r="E30" s="101">
        <v>2.913</v>
      </c>
      <c r="F30" s="101">
        <v>3.519</v>
      </c>
      <c r="G30" s="101">
        <v>3.052</v>
      </c>
      <c r="H30" s="101">
        <v>2.757</v>
      </c>
      <c r="I30" s="101">
        <v>2.592</v>
      </c>
      <c r="J30" s="101">
        <v>2.272</v>
      </c>
      <c r="K30" s="101">
        <v>2.484</v>
      </c>
      <c r="L30" s="101">
        <v>2.803</v>
      </c>
      <c r="M30" s="101">
        <v>2.914</v>
      </c>
      <c r="N30" s="101">
        <v>2.604</v>
      </c>
      <c r="O30" s="101">
        <v>2.394</v>
      </c>
      <c r="P30" s="101">
        <v>2.898</v>
      </c>
      <c r="Q30" s="101">
        <v>3.266</v>
      </c>
      <c r="R30" s="101">
        <v>3.513</v>
      </c>
      <c r="S30" s="101">
        <v>3.831</v>
      </c>
      <c r="T30" s="101">
        <v>3.357</v>
      </c>
      <c r="U30" s="101">
        <v>4.216</v>
      </c>
      <c r="V30" s="101">
        <v>2.992</v>
      </c>
      <c r="W30" s="101">
        <v>3.823</v>
      </c>
    </row>
    <row r="31" spans="2:23" ht="15">
      <c r="B31" s="24" t="s">
        <v>71</v>
      </c>
      <c r="C31" s="70" t="s">
        <v>59</v>
      </c>
      <c r="D31" s="101">
        <v>4.818</v>
      </c>
      <c r="E31" s="101">
        <v>5.544</v>
      </c>
      <c r="F31" s="101">
        <v>4.044</v>
      </c>
      <c r="G31" s="101">
        <v>3.988</v>
      </c>
      <c r="H31" s="101">
        <v>4.443</v>
      </c>
      <c r="I31" s="101">
        <v>3.665</v>
      </c>
      <c r="J31" s="101">
        <v>3.372</v>
      </c>
      <c r="K31" s="101">
        <v>4.041</v>
      </c>
      <c r="L31" s="101">
        <v>3.699</v>
      </c>
      <c r="M31" s="101">
        <v>3.402</v>
      </c>
      <c r="N31" s="101">
        <v>3.56</v>
      </c>
      <c r="O31" s="101">
        <v>2.919</v>
      </c>
      <c r="P31" s="101">
        <v>3.547</v>
      </c>
      <c r="Q31" s="101">
        <v>6.09</v>
      </c>
      <c r="R31" s="101">
        <v>6.853</v>
      </c>
      <c r="S31" s="101">
        <v>6.889</v>
      </c>
      <c r="T31" s="101">
        <v>6.129</v>
      </c>
      <c r="U31" s="101">
        <v>5.972</v>
      </c>
      <c r="V31" s="101">
        <v>3.885</v>
      </c>
      <c r="W31" s="101">
        <v>5.336</v>
      </c>
    </row>
    <row r="32" spans="2:23" ht="15">
      <c r="B32" s="24" t="s">
        <v>72</v>
      </c>
      <c r="C32" s="70" t="s">
        <v>59</v>
      </c>
      <c r="D32" s="101">
        <v>0.608</v>
      </c>
      <c r="E32" s="101">
        <v>0.756</v>
      </c>
      <c r="F32" s="101">
        <v>0.678</v>
      </c>
      <c r="G32" s="101">
        <v>0.785</v>
      </c>
      <c r="H32" s="101">
        <v>0.667</v>
      </c>
      <c r="I32" s="101">
        <v>0.776</v>
      </c>
      <c r="J32" s="101">
        <v>0.813</v>
      </c>
      <c r="K32" s="101">
        <v>0.77</v>
      </c>
      <c r="L32" s="101">
        <v>0.72</v>
      </c>
      <c r="M32" s="101">
        <v>0.803</v>
      </c>
      <c r="N32" s="101">
        <v>0.753</v>
      </c>
      <c r="O32" s="101">
        <v>0.771</v>
      </c>
      <c r="P32" s="101">
        <v>0.799</v>
      </c>
      <c r="Q32" s="101">
        <v>0.938</v>
      </c>
      <c r="R32" s="101">
        <v>1.025</v>
      </c>
      <c r="S32" s="101">
        <v>1.31</v>
      </c>
      <c r="T32" s="101">
        <v>1.033</v>
      </c>
      <c r="U32" s="101">
        <v>0.734</v>
      </c>
      <c r="V32" s="101">
        <v>0.795</v>
      </c>
      <c r="W32" s="101">
        <v>0.933</v>
      </c>
    </row>
    <row r="33" spans="2:23" ht="15">
      <c r="B33" s="24" t="s">
        <v>73</v>
      </c>
      <c r="C33" s="70" t="s">
        <v>59</v>
      </c>
      <c r="D33" s="101">
        <v>0.43</v>
      </c>
      <c r="E33" s="101">
        <v>0.177</v>
      </c>
      <c r="F33" s="101">
        <v>0.187</v>
      </c>
      <c r="G33" s="101">
        <v>0.18</v>
      </c>
      <c r="H33" s="101">
        <v>0.205</v>
      </c>
      <c r="I33" s="101">
        <v>0.129</v>
      </c>
      <c r="J33" s="101">
        <v>0.166</v>
      </c>
      <c r="K33" s="101">
        <v>0.15</v>
      </c>
      <c r="L33" s="101">
        <v>0.153</v>
      </c>
      <c r="M33" s="101">
        <v>0.131</v>
      </c>
      <c r="N33" s="101">
        <v>0.092</v>
      </c>
      <c r="O33" s="101">
        <v>0.148</v>
      </c>
      <c r="P33" s="101">
        <v>0.16</v>
      </c>
      <c r="Q33" s="101">
        <v>0.283</v>
      </c>
      <c r="R33" s="101">
        <v>0.148</v>
      </c>
      <c r="S33" s="101">
        <v>0.318</v>
      </c>
      <c r="T33" s="101">
        <v>0.123</v>
      </c>
      <c r="U33" s="101">
        <v>0.105</v>
      </c>
      <c r="V33" s="101">
        <v>0.132</v>
      </c>
      <c r="W33" s="101">
        <v>0.16</v>
      </c>
    </row>
    <row r="34" spans="2:23" ht="15">
      <c r="B34" s="24" t="s">
        <v>74</v>
      </c>
      <c r="C34" s="70" t="s">
        <v>59</v>
      </c>
      <c r="D34" s="101">
        <v>1.802</v>
      </c>
      <c r="E34" s="101">
        <v>0.88</v>
      </c>
      <c r="F34" s="101">
        <v>0.548</v>
      </c>
      <c r="G34" s="101">
        <v>1.832</v>
      </c>
      <c r="H34" s="101">
        <v>2.766</v>
      </c>
      <c r="I34" s="101">
        <v>1.263</v>
      </c>
      <c r="J34" s="101">
        <v>0.816</v>
      </c>
      <c r="K34" s="101">
        <v>1.403</v>
      </c>
      <c r="L34" s="101">
        <v>0.786</v>
      </c>
      <c r="M34" s="101">
        <v>1.488</v>
      </c>
      <c r="N34" s="101">
        <v>1.581</v>
      </c>
      <c r="O34" s="101">
        <v>1.27</v>
      </c>
      <c r="P34" s="101">
        <v>0.728</v>
      </c>
      <c r="Q34" s="101">
        <v>1.254</v>
      </c>
      <c r="R34" s="101">
        <v>1.737</v>
      </c>
      <c r="S34" s="101">
        <v>1.547</v>
      </c>
      <c r="T34" s="101">
        <v>1.028</v>
      </c>
      <c r="U34" s="101">
        <v>1.601</v>
      </c>
      <c r="V34" s="101">
        <v>1.357</v>
      </c>
      <c r="W34" s="101">
        <v>1.881</v>
      </c>
    </row>
    <row r="35" spans="1:23" ht="15">
      <c r="A35" s="28"/>
      <c r="B35" s="29" t="s">
        <v>75</v>
      </c>
      <c r="C35" s="72" t="s">
        <v>59</v>
      </c>
      <c r="D35" s="101">
        <v>58.863</v>
      </c>
      <c r="E35" s="101">
        <v>56.033</v>
      </c>
      <c r="F35" s="101">
        <v>58.234</v>
      </c>
      <c r="G35" s="101">
        <v>56.767</v>
      </c>
      <c r="H35" s="101">
        <v>59.687</v>
      </c>
      <c r="I35" s="101">
        <v>49.646</v>
      </c>
      <c r="J35" s="101">
        <v>42.499</v>
      </c>
      <c r="K35" s="101">
        <v>45.407</v>
      </c>
      <c r="L35" s="101">
        <v>44.025</v>
      </c>
      <c r="M35" s="101">
        <v>43.377</v>
      </c>
      <c r="N35" s="101">
        <v>43.399</v>
      </c>
      <c r="O35" s="101">
        <v>42.287</v>
      </c>
      <c r="P35" s="101">
        <v>45.321</v>
      </c>
      <c r="Q35" s="101">
        <v>52.528</v>
      </c>
      <c r="R35" s="101">
        <v>48.877</v>
      </c>
      <c r="S35" s="101">
        <v>67.347</v>
      </c>
      <c r="T35" s="101">
        <v>60.513999999999996</v>
      </c>
      <c r="U35" s="101">
        <v>53.99</v>
      </c>
      <c r="V35" s="101">
        <v>45.772</v>
      </c>
      <c r="W35" s="101">
        <v>48.009</v>
      </c>
    </row>
    <row r="36" spans="4:23" ht="35.25" customHeight="1">
      <c r="D36" s="137" t="s">
        <v>251</v>
      </c>
      <c r="E36" s="137"/>
      <c r="F36" s="137"/>
      <c r="G36" s="137"/>
      <c r="H36" s="137"/>
      <c r="I36" s="137"/>
      <c r="J36" s="137"/>
      <c r="K36" s="137"/>
      <c r="L36" s="137"/>
      <c r="M36" s="137"/>
      <c r="N36" s="137"/>
      <c r="O36" s="137"/>
      <c r="P36" s="137"/>
      <c r="Q36" s="137"/>
      <c r="R36" s="137"/>
      <c r="S36" s="137"/>
      <c r="T36" s="137"/>
      <c r="U36" s="137"/>
      <c r="V36" s="137"/>
      <c r="W36" s="137"/>
    </row>
    <row r="37" spans="1:21" ht="15">
      <c r="A37" s="25" t="s">
        <v>2</v>
      </c>
      <c r="F37" s="33"/>
      <c r="G37" s="33"/>
      <c r="H37" s="33"/>
      <c r="I37" s="33"/>
      <c r="J37" s="33"/>
      <c r="K37" s="33"/>
      <c r="L37" s="33"/>
      <c r="M37" s="33"/>
      <c r="N37" s="33"/>
      <c r="O37" s="33"/>
      <c r="P37" s="33"/>
      <c r="Q37" s="33"/>
      <c r="R37" s="33"/>
      <c r="S37" s="33"/>
      <c r="T37" s="33"/>
      <c r="U37" s="33"/>
    </row>
    <row r="38" spans="1:21" ht="15">
      <c r="A38" s="25" t="s">
        <v>2</v>
      </c>
      <c r="F38" s="33"/>
      <c r="G38" s="33"/>
      <c r="H38" s="33"/>
      <c r="I38" s="33"/>
      <c r="J38" s="33"/>
      <c r="K38" s="33"/>
      <c r="L38" s="33"/>
      <c r="M38" s="33"/>
      <c r="N38" s="33"/>
      <c r="O38" s="33"/>
      <c r="P38" s="33"/>
      <c r="Q38" s="33"/>
      <c r="R38" s="33"/>
      <c r="S38" s="33"/>
      <c r="T38" s="33"/>
      <c r="U38" s="33"/>
    </row>
    <row r="39" spans="1:21" ht="15">
      <c r="A39" s="25" t="s">
        <v>2</v>
      </c>
      <c r="F39" s="33"/>
      <c r="G39" s="33"/>
      <c r="H39" s="33"/>
      <c r="I39" s="33"/>
      <c r="J39" s="33"/>
      <c r="K39" s="33"/>
      <c r="L39" s="33"/>
      <c r="M39" s="33"/>
      <c r="N39" s="33"/>
      <c r="O39" s="33"/>
      <c r="P39" s="33"/>
      <c r="Q39" s="33"/>
      <c r="R39" s="33"/>
      <c r="S39" s="33"/>
      <c r="T39" s="33"/>
      <c r="U39" s="33"/>
    </row>
    <row r="40" spans="1:21" ht="15">
      <c r="A40" s="25" t="s">
        <v>2</v>
      </c>
      <c r="F40" s="33"/>
      <c r="G40" s="33"/>
      <c r="H40" s="33"/>
      <c r="I40" s="33"/>
      <c r="J40" s="33"/>
      <c r="K40" s="33"/>
      <c r="L40" s="33"/>
      <c r="M40" s="33"/>
      <c r="N40" s="33"/>
      <c r="O40" s="33"/>
      <c r="P40" s="33"/>
      <c r="Q40" s="33"/>
      <c r="R40" s="33"/>
      <c r="S40" s="33"/>
      <c r="T40" s="33"/>
      <c r="U40" s="33"/>
    </row>
    <row r="41" spans="1:21" ht="15">
      <c r="A41" s="25" t="s">
        <v>2</v>
      </c>
      <c r="F41" s="33"/>
      <c r="G41" s="33"/>
      <c r="H41" s="33"/>
      <c r="I41" s="33"/>
      <c r="J41" s="33"/>
      <c r="K41" s="33"/>
      <c r="L41" s="33"/>
      <c r="M41" s="33"/>
      <c r="N41" s="33"/>
      <c r="O41" s="33"/>
      <c r="P41" s="33"/>
      <c r="Q41" s="33"/>
      <c r="R41" s="33"/>
      <c r="S41" s="33"/>
      <c r="T41" s="33"/>
      <c r="U41" s="33"/>
    </row>
    <row r="42" spans="1:21" ht="15">
      <c r="A42" s="25" t="s">
        <v>2</v>
      </c>
      <c r="F42" s="33"/>
      <c r="G42" s="33"/>
      <c r="H42" s="33"/>
      <c r="I42" s="33"/>
      <c r="J42" s="33"/>
      <c r="K42" s="33"/>
      <c r="L42" s="33"/>
      <c r="M42" s="33"/>
      <c r="N42" s="33"/>
      <c r="O42" s="33"/>
      <c r="P42" s="33"/>
      <c r="Q42" s="33"/>
      <c r="R42" s="33"/>
      <c r="S42" s="33"/>
      <c r="T42" s="33"/>
      <c r="U42" s="33"/>
    </row>
    <row r="43" ht="15">
      <c r="A43" s="25" t="s">
        <v>2</v>
      </c>
    </row>
    <row r="44" ht="15">
      <c r="A44" s="25" t="s">
        <v>2</v>
      </c>
    </row>
    <row r="45" ht="15">
      <c r="A45" s="25" t="s">
        <v>2</v>
      </c>
    </row>
  </sheetData>
  <mergeCells count="2">
    <mergeCell ref="A2:W2"/>
    <mergeCell ref="D36:W36"/>
  </mergeCells>
  <conditionalFormatting sqref="D5:W5 D32:W35 D31:Q31 S31:W31 D7:W30 D6 F6:W6">
    <cfRule type="cellIs" priority="3" dxfId="0" operator="lessThan">
      <formula>0</formula>
    </cfRule>
  </conditionalFormatting>
  <conditionalFormatting sqref="R31">
    <cfRule type="cellIs" priority="2" dxfId="0" operator="lessThan">
      <formula>0</formula>
    </cfRule>
  </conditionalFormatting>
  <conditionalFormatting sqref="E6">
    <cfRule type="cellIs" priority="1" dxfId="0" operator="lessThan">
      <formula>0</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5C703-2940-4BD9-AA2F-1718EDEB2EEF}">
  <dimension ref="A1:W21"/>
  <sheetViews>
    <sheetView workbookViewId="0" topLeftCell="A1">
      <selection activeCell="C1" sqref="C1"/>
    </sheetView>
  </sheetViews>
  <sheetFormatPr defaultColWidth="9.28125" defaultRowHeight="15"/>
  <cols>
    <col min="1" max="1" width="3.00390625" style="25" customWidth="1"/>
    <col min="2" max="2" width="54.7109375" style="25" customWidth="1"/>
    <col min="3" max="3" width="4.7109375" style="25" bestFit="1" customWidth="1"/>
    <col min="4" max="22" width="7.00390625" style="25" bestFit="1" customWidth="1"/>
    <col min="23" max="23" width="7.28125" style="25" customWidth="1"/>
    <col min="24" max="26" width="9.00390625" style="25" customWidth="1"/>
    <col min="27" max="16384" width="9.28125" style="25" customWidth="1"/>
  </cols>
  <sheetData>
    <row r="1" ht="71.25" customHeight="1">
      <c r="A1" s="25" t="s">
        <v>2</v>
      </c>
    </row>
    <row r="2" spans="1:23" ht="21">
      <c r="A2" s="130" t="s">
        <v>250</v>
      </c>
      <c r="B2" s="130"/>
      <c r="C2" s="130"/>
      <c r="D2" s="130"/>
      <c r="E2" s="130"/>
      <c r="F2" s="130"/>
      <c r="G2" s="130"/>
      <c r="H2" s="130"/>
      <c r="I2" s="130"/>
      <c r="J2" s="130"/>
      <c r="K2" s="130"/>
      <c r="L2" s="130"/>
      <c r="M2" s="130"/>
      <c r="N2" s="130"/>
      <c r="O2" s="130"/>
      <c r="P2" s="130"/>
      <c r="Q2" s="130"/>
      <c r="R2" s="130"/>
      <c r="S2" s="130"/>
      <c r="T2" s="130"/>
      <c r="U2" s="130"/>
      <c r="V2" s="130"/>
      <c r="W2" s="130"/>
    </row>
    <row r="3" spans="1:23" s="81" customFormat="1" ht="16.5" customHeight="1">
      <c r="A3" s="78" t="s">
        <v>39</v>
      </c>
      <c r="B3" s="78" t="s">
        <v>39</v>
      </c>
      <c r="C3" s="80" t="s">
        <v>38</v>
      </c>
      <c r="D3" s="78" t="s">
        <v>355</v>
      </c>
      <c r="E3" s="78" t="s">
        <v>356</v>
      </c>
      <c r="F3" s="78" t="s">
        <v>357</v>
      </c>
      <c r="G3" s="78" t="s">
        <v>358</v>
      </c>
      <c r="H3" s="78" t="s">
        <v>339</v>
      </c>
      <c r="I3" s="78" t="s">
        <v>340</v>
      </c>
      <c r="J3" s="78" t="s">
        <v>341</v>
      </c>
      <c r="K3" s="78" t="s">
        <v>342</v>
      </c>
      <c r="L3" s="78" t="s">
        <v>343</v>
      </c>
      <c r="M3" s="78" t="s">
        <v>344</v>
      </c>
      <c r="N3" s="78" t="s">
        <v>345</v>
      </c>
      <c r="O3" s="78" t="s">
        <v>346</v>
      </c>
      <c r="P3" s="78" t="s">
        <v>347</v>
      </c>
      <c r="Q3" s="78" t="s">
        <v>348</v>
      </c>
      <c r="R3" s="78" t="s">
        <v>349</v>
      </c>
      <c r="S3" s="78" t="s">
        <v>350</v>
      </c>
      <c r="T3" s="78" t="s">
        <v>351</v>
      </c>
      <c r="U3" s="78" t="s">
        <v>352</v>
      </c>
      <c r="V3" s="78" t="s">
        <v>353</v>
      </c>
      <c r="W3" s="78" t="s">
        <v>394</v>
      </c>
    </row>
    <row r="4" spans="1:23" ht="15">
      <c r="A4" s="22" t="s">
        <v>249</v>
      </c>
      <c r="C4" s="71"/>
      <c r="D4" s="102"/>
      <c r="E4" s="102"/>
      <c r="F4" s="102"/>
      <c r="G4" s="102"/>
      <c r="H4" s="102"/>
      <c r="I4" s="102"/>
      <c r="J4" s="102"/>
      <c r="K4" s="102"/>
      <c r="L4" s="102"/>
      <c r="M4" s="102"/>
      <c r="N4" s="102"/>
      <c r="O4" s="102"/>
      <c r="P4" s="102"/>
      <c r="Q4" s="102"/>
      <c r="R4" s="102"/>
      <c r="S4" s="102"/>
      <c r="T4" s="102"/>
      <c r="U4" s="102"/>
      <c r="V4" s="102"/>
      <c r="W4" s="102"/>
    </row>
    <row r="5" spans="2:23" ht="15">
      <c r="B5" s="24" t="s">
        <v>39</v>
      </c>
      <c r="C5" s="70" t="s">
        <v>57</v>
      </c>
      <c r="D5" s="102">
        <v>1916.524</v>
      </c>
      <c r="E5" s="102">
        <v>1951.27089</v>
      </c>
      <c r="F5" s="102">
        <v>2140.83526</v>
      </c>
      <c r="G5" s="102">
        <v>2533.33353</v>
      </c>
      <c r="H5" s="102">
        <v>2730.00637</v>
      </c>
      <c r="I5" s="102">
        <v>3038.111807</v>
      </c>
      <c r="J5" s="102">
        <v>2993.741533</v>
      </c>
      <c r="K5" s="102">
        <v>3203.94534</v>
      </c>
      <c r="L5" s="102">
        <v>3100.88549588785</v>
      </c>
      <c r="M5" s="102">
        <v>3181.58096288785</v>
      </c>
      <c r="N5" s="102">
        <v>3141.932134</v>
      </c>
      <c r="O5" s="102">
        <v>3108.311301</v>
      </c>
      <c r="P5" s="102">
        <v>3081.78011</v>
      </c>
      <c r="Q5" s="102">
        <v>3124.154188</v>
      </c>
      <c r="R5" s="102">
        <v>3139.24835</v>
      </c>
      <c r="S5" s="102">
        <v>3064.65982</v>
      </c>
      <c r="T5" s="102">
        <v>2919.155586</v>
      </c>
      <c r="U5" s="102">
        <v>2853.79792</v>
      </c>
      <c r="V5" s="102">
        <v>2757.38342</v>
      </c>
      <c r="W5" s="102" t="s">
        <v>223</v>
      </c>
    </row>
    <row r="6" spans="1:23" ht="15">
      <c r="A6" s="25" t="s">
        <v>2</v>
      </c>
      <c r="C6" s="71"/>
      <c r="D6" s="102"/>
      <c r="E6" s="102"/>
      <c r="F6" s="102"/>
      <c r="G6" s="102"/>
      <c r="H6" s="102"/>
      <c r="I6" s="102"/>
      <c r="J6" s="102"/>
      <c r="K6" s="102"/>
      <c r="L6" s="102"/>
      <c r="M6" s="102"/>
      <c r="N6" s="102"/>
      <c r="O6" s="102"/>
      <c r="P6" s="102"/>
      <c r="Q6" s="102"/>
      <c r="R6" s="102"/>
      <c r="S6" s="102"/>
      <c r="T6" s="102"/>
      <c r="U6" s="102"/>
      <c r="V6" s="102"/>
      <c r="W6" s="102"/>
    </row>
    <row r="7" spans="1:23" ht="15">
      <c r="A7" s="23" t="s">
        <v>198</v>
      </c>
      <c r="C7" s="71"/>
      <c r="D7" s="102"/>
      <c r="E7" s="102"/>
      <c r="F7" s="102"/>
      <c r="G7" s="102"/>
      <c r="H7" s="102"/>
      <c r="I7" s="102"/>
      <c r="J7" s="102"/>
      <c r="K7" s="102"/>
      <c r="L7" s="102"/>
      <c r="M7" s="102"/>
      <c r="N7" s="102"/>
      <c r="O7" s="102"/>
      <c r="P7" s="102"/>
      <c r="Q7" s="102"/>
      <c r="R7" s="102"/>
      <c r="S7" s="102"/>
      <c r="T7" s="102"/>
      <c r="U7" s="102"/>
      <c r="V7" s="102"/>
      <c r="W7" s="102"/>
    </row>
    <row r="8" spans="2:23" ht="15">
      <c r="B8" s="24" t="s">
        <v>199</v>
      </c>
      <c r="C8" s="70" t="s">
        <v>57</v>
      </c>
      <c r="D8" s="102">
        <v>297.691</v>
      </c>
      <c r="E8" s="102">
        <v>343.369</v>
      </c>
      <c r="F8" s="102">
        <v>650.328</v>
      </c>
      <c r="G8" s="102">
        <v>906.802</v>
      </c>
      <c r="H8" s="102">
        <v>1059.914</v>
      </c>
      <c r="I8" s="102">
        <v>1285.85764</v>
      </c>
      <c r="J8" s="102">
        <v>1215.894055</v>
      </c>
      <c r="K8" s="102">
        <v>1445.35625</v>
      </c>
      <c r="L8" s="102">
        <v>1322.72523</v>
      </c>
      <c r="M8" s="102">
        <v>1402.52762</v>
      </c>
      <c r="N8" s="102">
        <v>1505.63306</v>
      </c>
      <c r="O8" s="102">
        <v>1448.94993</v>
      </c>
      <c r="P8" s="102">
        <v>1396.65982</v>
      </c>
      <c r="Q8" s="102">
        <v>1419.61347</v>
      </c>
      <c r="R8" s="102">
        <v>1353.95484</v>
      </c>
      <c r="S8" s="102">
        <v>1273.59144</v>
      </c>
      <c r="T8" s="102">
        <v>1085.87381</v>
      </c>
      <c r="U8" s="102">
        <v>1047.01049</v>
      </c>
      <c r="V8" s="102">
        <v>1026.56107</v>
      </c>
      <c r="W8" s="102">
        <v>1052.87183</v>
      </c>
    </row>
    <row r="9" spans="2:23" ht="15">
      <c r="B9" s="24" t="s">
        <v>200</v>
      </c>
      <c r="C9" s="70" t="s">
        <v>57</v>
      </c>
      <c r="D9" s="102">
        <v>35.167</v>
      </c>
      <c r="E9" s="102">
        <v>22.09811</v>
      </c>
      <c r="F9" s="102">
        <v>55.80274</v>
      </c>
      <c r="G9" s="102">
        <v>7.42847</v>
      </c>
      <c r="H9" s="102">
        <v>57.58663</v>
      </c>
      <c r="I9" s="102">
        <v>10.162833</v>
      </c>
      <c r="J9" s="102">
        <v>2.974522</v>
      </c>
      <c r="K9" s="102">
        <v>3.38491</v>
      </c>
      <c r="L9" s="102">
        <v>2.01865</v>
      </c>
      <c r="M9" s="102">
        <v>2.645573</v>
      </c>
      <c r="N9" s="102">
        <v>3.700926</v>
      </c>
      <c r="O9" s="102">
        <v>4.638629</v>
      </c>
      <c r="P9" s="102">
        <v>3.87971</v>
      </c>
      <c r="Q9" s="102">
        <v>1.459282</v>
      </c>
      <c r="R9" s="102">
        <v>1.70649</v>
      </c>
      <c r="S9" s="102">
        <v>0.93162</v>
      </c>
      <c r="T9" s="102">
        <v>4.718224</v>
      </c>
      <c r="U9" s="102">
        <v>1.21257</v>
      </c>
      <c r="V9" s="102">
        <v>1.17765</v>
      </c>
      <c r="W9" s="102">
        <v>18.44087</v>
      </c>
    </row>
    <row r="10" spans="2:23" ht="15">
      <c r="B10" s="24" t="s">
        <v>201</v>
      </c>
      <c r="C10" s="70" t="s">
        <v>57</v>
      </c>
      <c r="D10" s="111">
        <v>-262.524</v>
      </c>
      <c r="E10" s="111">
        <v>-321.27089</v>
      </c>
      <c r="F10" s="111">
        <v>-594.52526</v>
      </c>
      <c r="G10" s="111">
        <v>-899.37353</v>
      </c>
      <c r="H10" s="111">
        <v>-1002.32737</v>
      </c>
      <c r="I10" s="111">
        <v>-1275.694807</v>
      </c>
      <c r="J10" s="111">
        <v>-1212.919533</v>
      </c>
      <c r="K10" s="111">
        <v>-1441.97134</v>
      </c>
      <c r="L10" s="111">
        <v>-1320.70658</v>
      </c>
      <c r="M10" s="111">
        <v>-1399.882047</v>
      </c>
      <c r="N10" s="111">
        <v>-1501.932134</v>
      </c>
      <c r="O10" s="111">
        <v>-1444.311301</v>
      </c>
      <c r="P10" s="111">
        <v>-1392.78011</v>
      </c>
      <c r="Q10" s="111">
        <v>-1418.154188</v>
      </c>
      <c r="R10" s="111">
        <v>-1352.24835</v>
      </c>
      <c r="S10" s="111">
        <v>-1272.65982</v>
      </c>
      <c r="T10" s="111">
        <v>-1081.155586</v>
      </c>
      <c r="U10" s="111">
        <v>-1045.79792</v>
      </c>
      <c r="V10" s="111">
        <v>-1025.38342</v>
      </c>
      <c r="W10" s="111">
        <v>-1034.43096</v>
      </c>
    </row>
    <row r="11" spans="1:23" ht="15">
      <c r="A11" s="25" t="s">
        <v>2</v>
      </c>
      <c r="C11" s="71"/>
      <c r="D11" s="92"/>
      <c r="E11" s="92"/>
      <c r="F11" s="92"/>
      <c r="G11" s="92"/>
      <c r="H11" s="92"/>
      <c r="I11" s="92"/>
      <c r="J11" s="92"/>
      <c r="K11" s="92"/>
      <c r="L11" s="92"/>
      <c r="M11" s="92"/>
      <c r="N11" s="92"/>
      <c r="O11" s="92"/>
      <c r="P11" s="92"/>
      <c r="Q11" s="92"/>
      <c r="R11" s="92"/>
      <c r="S11" s="92"/>
      <c r="T11" s="92"/>
      <c r="U11" s="92"/>
      <c r="V11" s="92"/>
      <c r="W11" s="92"/>
    </row>
    <row r="12" spans="3:23" ht="15">
      <c r="C12" s="71"/>
      <c r="D12" s="92"/>
      <c r="E12" s="92"/>
      <c r="F12" s="92"/>
      <c r="G12" s="92"/>
      <c r="H12" s="92"/>
      <c r="I12" s="92"/>
      <c r="J12" s="92"/>
      <c r="K12" s="92"/>
      <c r="L12" s="92"/>
      <c r="M12" s="92"/>
      <c r="N12" s="92"/>
      <c r="O12" s="92"/>
      <c r="P12" s="92"/>
      <c r="Q12" s="92"/>
      <c r="R12" s="92"/>
      <c r="S12" s="92"/>
      <c r="T12" s="92"/>
      <c r="U12" s="92"/>
      <c r="V12" s="92"/>
      <c r="W12" s="92"/>
    </row>
    <row r="13" spans="1:23" ht="15">
      <c r="A13" s="23" t="s">
        <v>202</v>
      </c>
      <c r="B13" s="42"/>
      <c r="C13" s="70" t="s">
        <v>57</v>
      </c>
      <c r="D13" s="102">
        <v>1654</v>
      </c>
      <c r="E13" s="102">
        <v>1630</v>
      </c>
      <c r="F13" s="102">
        <v>1546.31</v>
      </c>
      <c r="G13" s="102">
        <v>1633.96</v>
      </c>
      <c r="H13" s="102">
        <v>1727.679</v>
      </c>
      <c r="I13" s="102">
        <v>1762.417</v>
      </c>
      <c r="J13" s="102">
        <v>1780.822</v>
      </c>
      <c r="K13" s="102">
        <v>1761.974</v>
      </c>
      <c r="L13" s="102">
        <v>1780.17891588785</v>
      </c>
      <c r="M13" s="102">
        <v>1781.69891588785</v>
      </c>
      <c r="N13" s="102">
        <v>1640</v>
      </c>
      <c r="O13" s="102">
        <v>1664</v>
      </c>
      <c r="P13" s="102">
        <v>1689</v>
      </c>
      <c r="Q13" s="102">
        <v>1706</v>
      </c>
      <c r="R13" s="102">
        <v>1787</v>
      </c>
      <c r="S13" s="102">
        <v>1792</v>
      </c>
      <c r="T13" s="102">
        <v>1838</v>
      </c>
      <c r="U13" s="102">
        <v>1808</v>
      </c>
      <c r="V13" s="102">
        <v>1732</v>
      </c>
      <c r="W13" s="102" t="s">
        <v>223</v>
      </c>
    </row>
    <row r="14" spans="1:23" ht="15">
      <c r="A14" s="25" t="s">
        <v>2</v>
      </c>
      <c r="C14" s="71"/>
      <c r="D14" s="102"/>
      <c r="E14" s="102"/>
      <c r="F14" s="102"/>
      <c r="G14" s="102"/>
      <c r="H14" s="102"/>
      <c r="I14" s="102"/>
      <c r="J14" s="102"/>
      <c r="K14" s="102"/>
      <c r="L14" s="102"/>
      <c r="M14" s="102"/>
      <c r="N14" s="102"/>
      <c r="O14" s="102"/>
      <c r="P14" s="102"/>
      <c r="Q14" s="102"/>
      <c r="R14" s="102"/>
      <c r="S14" s="102"/>
      <c r="T14" s="102"/>
      <c r="U14" s="102"/>
      <c r="V14" s="102"/>
      <c r="W14" s="102"/>
    </row>
    <row r="15" spans="3:23" ht="15">
      <c r="C15" s="71"/>
      <c r="D15" s="102"/>
      <c r="E15" s="102"/>
      <c r="F15" s="102"/>
      <c r="G15" s="102"/>
      <c r="H15" s="102"/>
      <c r="I15" s="102"/>
      <c r="J15" s="102"/>
      <c r="K15" s="102"/>
      <c r="L15" s="102"/>
      <c r="M15" s="102"/>
      <c r="N15" s="102"/>
      <c r="O15" s="102"/>
      <c r="P15" s="102"/>
      <c r="Q15" s="102"/>
      <c r="R15" s="102"/>
      <c r="S15" s="102"/>
      <c r="T15" s="102"/>
      <c r="U15" s="102"/>
      <c r="W15" s="115"/>
    </row>
    <row r="16" spans="1:23" ht="15">
      <c r="A16" s="23" t="s">
        <v>203</v>
      </c>
      <c r="B16" s="24"/>
      <c r="C16" s="70" t="s">
        <v>57</v>
      </c>
      <c r="D16" s="102">
        <v>3061</v>
      </c>
      <c r="E16" s="102">
        <v>3164</v>
      </c>
      <c r="F16" s="102">
        <v>3244</v>
      </c>
      <c r="G16" s="102">
        <v>3207</v>
      </c>
      <c r="H16" s="102">
        <v>3201</v>
      </c>
      <c r="I16" s="102">
        <v>3278</v>
      </c>
      <c r="J16" s="102">
        <v>3275</v>
      </c>
      <c r="K16" s="102">
        <v>3013.332</v>
      </c>
      <c r="L16" s="102">
        <v>3154.897</v>
      </c>
      <c r="M16" s="102">
        <v>3191.1</v>
      </c>
      <c r="N16" s="102">
        <v>3016</v>
      </c>
      <c r="O16" s="102">
        <v>3037</v>
      </c>
      <c r="P16" s="102">
        <v>3142</v>
      </c>
      <c r="Q16" s="102">
        <v>3224</v>
      </c>
      <c r="R16" s="102">
        <v>3235</v>
      </c>
      <c r="S16" s="102">
        <v>3225.107247</v>
      </c>
      <c r="T16" s="102">
        <v>3212.698911</v>
      </c>
      <c r="U16" s="102">
        <v>3061</v>
      </c>
      <c r="V16" s="102">
        <v>2951.1207</v>
      </c>
      <c r="W16" s="102" t="s">
        <v>223</v>
      </c>
    </row>
    <row r="17" spans="1:23" ht="15">
      <c r="A17" s="25" t="s">
        <v>2</v>
      </c>
      <c r="C17" s="71"/>
      <c r="D17" s="102"/>
      <c r="E17" s="102"/>
      <c r="F17" s="102"/>
      <c r="G17" s="102"/>
      <c r="H17" s="102"/>
      <c r="I17" s="102"/>
      <c r="J17" s="102"/>
      <c r="K17" s="102"/>
      <c r="L17" s="102"/>
      <c r="M17" s="102"/>
      <c r="N17" s="102"/>
      <c r="O17" s="102"/>
      <c r="P17" s="102"/>
      <c r="Q17" s="102"/>
      <c r="R17" s="102"/>
      <c r="S17" s="102"/>
      <c r="T17" s="102"/>
      <c r="U17" s="102"/>
      <c r="W17" s="115"/>
    </row>
    <row r="18" spans="3:23" ht="15">
      <c r="C18" s="71"/>
      <c r="D18" s="102"/>
      <c r="E18" s="102"/>
      <c r="F18" s="102"/>
      <c r="G18" s="102"/>
      <c r="H18" s="102"/>
      <c r="I18" s="102"/>
      <c r="J18" s="102"/>
      <c r="K18" s="102"/>
      <c r="L18" s="102"/>
      <c r="M18" s="102"/>
      <c r="N18" s="102"/>
      <c r="O18" s="102"/>
      <c r="P18" s="102"/>
      <c r="Q18" s="102"/>
      <c r="R18" s="102"/>
      <c r="S18" s="102"/>
      <c r="T18" s="102"/>
      <c r="U18" s="102"/>
      <c r="V18" s="102"/>
      <c r="W18" s="102"/>
    </row>
    <row r="19" spans="1:23" ht="15">
      <c r="A19" s="41" t="s">
        <v>248</v>
      </c>
      <c r="B19" s="29"/>
      <c r="C19" s="72" t="s">
        <v>144</v>
      </c>
      <c r="D19" s="109">
        <v>0.5403462920614178</v>
      </c>
      <c r="E19" s="109">
        <v>0.5151706700379267</v>
      </c>
      <c r="F19" s="109">
        <v>0.4766676942046855</v>
      </c>
      <c r="G19" s="109">
        <v>0.5094979731836607</v>
      </c>
      <c r="H19" s="109">
        <v>0.5397310215557638</v>
      </c>
      <c r="I19" s="109">
        <v>0.537650091519219</v>
      </c>
      <c r="J19" s="109">
        <v>0.5437624427480916</v>
      </c>
      <c r="K19" s="109">
        <v>0.5847261436841343</v>
      </c>
      <c r="L19" s="109">
        <v>0.5642589649956401</v>
      </c>
      <c r="M19" s="109">
        <v>0.5583337770323243</v>
      </c>
      <c r="N19" s="109">
        <v>0.5437665782493368</v>
      </c>
      <c r="O19" s="109">
        <v>0.5479091208429371</v>
      </c>
      <c r="P19" s="109">
        <v>0.537555697008275</v>
      </c>
      <c r="Q19" s="109">
        <v>0.5291563275434243</v>
      </c>
      <c r="R19" s="109">
        <v>0.5523956723338486</v>
      </c>
      <c r="S19" s="109">
        <v>0.5556404369705601</v>
      </c>
      <c r="T19" s="109">
        <v>0.5721046543474239</v>
      </c>
      <c r="U19" s="109">
        <v>0.5906566481541979</v>
      </c>
      <c r="V19" s="109">
        <f>5868.95683392414%/100</f>
        <v>0.5868956833924139</v>
      </c>
      <c r="W19" s="109" t="s">
        <v>223</v>
      </c>
    </row>
    <row r="20" spans="1:23" ht="36" customHeight="1">
      <c r="A20" s="25" t="s">
        <v>2</v>
      </c>
      <c r="D20" s="147" t="s">
        <v>247</v>
      </c>
      <c r="E20" s="147"/>
      <c r="F20" s="147"/>
      <c r="G20" s="147"/>
      <c r="H20" s="147"/>
      <c r="I20" s="147"/>
      <c r="J20" s="147"/>
      <c r="K20" s="147"/>
      <c r="L20" s="147"/>
      <c r="M20" s="147"/>
      <c r="N20" s="147"/>
      <c r="O20" s="147"/>
      <c r="P20" s="147"/>
      <c r="Q20" s="147"/>
      <c r="R20" s="147"/>
      <c r="S20" s="147"/>
      <c r="T20" s="147"/>
      <c r="U20" s="147"/>
      <c r="V20" s="147"/>
      <c r="W20" s="147"/>
    </row>
    <row r="21" spans="1:4" ht="15">
      <c r="A21" s="25" t="s">
        <v>2</v>
      </c>
      <c r="D21" s="27"/>
    </row>
  </sheetData>
  <mergeCells count="2">
    <mergeCell ref="A2:W2"/>
    <mergeCell ref="D20:W20"/>
  </mergeCells>
  <conditionalFormatting sqref="D4:V9 D17:U17 D18:V19 D13:V14 D15:U15 D16:V16">
    <cfRule type="cellIs" priority="3" dxfId="0" operator="lessThan">
      <formula>0</formula>
    </cfRule>
  </conditionalFormatting>
  <conditionalFormatting sqref="W4:W9 W18:W19 W13:W14 W16">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DF968-C5E9-46A5-9EF9-0C871DC8A6A8}">
  <dimension ref="A1:X67"/>
  <sheetViews>
    <sheetView workbookViewId="0" topLeftCell="A1">
      <pane xSplit="4" ySplit="3" topLeftCell="E43" activePane="bottomRight" state="frozen"/>
      <selection pane="topLeft" activeCell="E1" sqref="E1"/>
      <selection pane="topRight" activeCell="E1" sqref="E1"/>
      <selection pane="bottomLeft" activeCell="E1" sqref="E1"/>
      <selection pane="bottomRight" activeCell="E1" sqref="E1"/>
    </sheetView>
  </sheetViews>
  <sheetFormatPr defaultColWidth="9.28125" defaultRowHeight="15"/>
  <cols>
    <col min="1" max="2" width="3.00390625" style="25" customWidth="1"/>
    <col min="3" max="3" width="24.57421875" style="25" bestFit="1" customWidth="1"/>
    <col min="4" max="4" width="6.140625" style="25" customWidth="1"/>
    <col min="5" max="5" width="9.00390625" style="25" bestFit="1" customWidth="1"/>
    <col min="6" max="12" width="9.421875" style="25" bestFit="1" customWidth="1"/>
    <col min="13" max="13" width="9.00390625" style="25" bestFit="1" customWidth="1"/>
    <col min="14" max="15" width="8.8515625" style="25" bestFit="1" customWidth="1"/>
    <col min="16" max="16" width="8.7109375" style="25" bestFit="1" customWidth="1"/>
    <col min="17" max="19" width="8.8515625" style="25" bestFit="1" customWidth="1"/>
    <col min="20" max="21" width="8.7109375" style="25" bestFit="1" customWidth="1"/>
    <col min="22" max="22" width="8.8515625" style="25" bestFit="1" customWidth="1"/>
    <col min="23" max="23" width="9.00390625" style="25" bestFit="1" customWidth="1"/>
    <col min="24" max="27" width="9.00390625" style="25" customWidth="1"/>
    <col min="28" max="16384" width="9.28125" style="25" customWidth="1"/>
  </cols>
  <sheetData>
    <row r="1" ht="71.25" customHeight="1">
      <c r="A1" s="25" t="s">
        <v>2</v>
      </c>
    </row>
    <row r="2" spans="1:24" ht="21">
      <c r="A2" s="130" t="s">
        <v>240</v>
      </c>
      <c r="B2" s="130"/>
      <c r="C2" s="130"/>
      <c r="D2" s="130"/>
      <c r="E2" s="130"/>
      <c r="F2" s="130"/>
      <c r="G2" s="130"/>
      <c r="H2" s="130"/>
      <c r="I2" s="130"/>
      <c r="J2" s="130"/>
      <c r="K2" s="130"/>
      <c r="L2" s="130"/>
      <c r="M2" s="130"/>
      <c r="N2" s="130"/>
      <c r="O2" s="130"/>
      <c r="P2" s="130"/>
      <c r="Q2" s="130"/>
      <c r="R2" s="130"/>
      <c r="S2" s="130"/>
      <c r="T2" s="130"/>
      <c r="U2" s="130"/>
      <c r="V2" s="130"/>
      <c r="W2" s="130"/>
      <c r="X2" s="130"/>
    </row>
    <row r="3" spans="1:24" s="81" customFormat="1" ht="16.5" customHeight="1">
      <c r="A3" s="83" t="s">
        <v>39</v>
      </c>
      <c r="B3" s="83" t="s">
        <v>39</v>
      </c>
      <c r="C3" s="83" t="s">
        <v>39</v>
      </c>
      <c r="D3" s="108" t="s">
        <v>38</v>
      </c>
      <c r="E3" s="84" t="s">
        <v>355</v>
      </c>
      <c r="F3" s="84" t="s">
        <v>356</v>
      </c>
      <c r="G3" s="84" t="s">
        <v>357</v>
      </c>
      <c r="H3" s="84" t="s">
        <v>358</v>
      </c>
      <c r="I3" s="84" t="s">
        <v>339</v>
      </c>
      <c r="J3" s="84" t="s">
        <v>340</v>
      </c>
      <c r="K3" s="84" t="s">
        <v>341</v>
      </c>
      <c r="L3" s="84" t="s">
        <v>342</v>
      </c>
      <c r="M3" s="84" t="s">
        <v>343</v>
      </c>
      <c r="N3" s="84" t="s">
        <v>344</v>
      </c>
      <c r="O3" s="84" t="s">
        <v>345</v>
      </c>
      <c r="P3" s="84" t="s">
        <v>346</v>
      </c>
      <c r="Q3" s="84" t="s">
        <v>347</v>
      </c>
      <c r="R3" s="84" t="s">
        <v>348</v>
      </c>
      <c r="S3" s="84" t="s">
        <v>349</v>
      </c>
      <c r="T3" s="84" t="s">
        <v>350</v>
      </c>
      <c r="U3" s="84" t="s">
        <v>351</v>
      </c>
      <c r="V3" s="84" t="s">
        <v>352</v>
      </c>
      <c r="W3" s="84" t="s">
        <v>353</v>
      </c>
      <c r="X3" s="84" t="s">
        <v>394</v>
      </c>
    </row>
    <row r="4" ht="15">
      <c r="A4" s="23" t="s">
        <v>204</v>
      </c>
    </row>
    <row r="5" spans="2:24" ht="15">
      <c r="B5" s="23" t="s">
        <v>205</v>
      </c>
      <c r="C5" s="24"/>
      <c r="D5" s="68" t="s">
        <v>308</v>
      </c>
      <c r="E5" s="102">
        <v>2.292</v>
      </c>
      <c r="F5" s="102">
        <v>1.71959</v>
      </c>
      <c r="G5" s="102">
        <v>1.39726</v>
      </c>
      <c r="H5" s="102">
        <v>0.61746</v>
      </c>
      <c r="I5" s="102">
        <v>4.96613</v>
      </c>
      <c r="J5" s="102">
        <v>0.68184</v>
      </c>
      <c r="K5" s="102">
        <v>1.386626</v>
      </c>
      <c r="L5" s="102">
        <v>0.91574</v>
      </c>
      <c r="M5" s="102">
        <v>0.57949</v>
      </c>
      <c r="N5" s="102">
        <v>1.05007</v>
      </c>
      <c r="O5" s="102">
        <v>1.26689</v>
      </c>
      <c r="P5" s="102">
        <v>0.62948</v>
      </c>
      <c r="Q5" s="102">
        <v>0.84372</v>
      </c>
      <c r="R5" s="102">
        <v>1.80964</v>
      </c>
      <c r="S5" s="102">
        <v>0.52943</v>
      </c>
      <c r="T5" s="102">
        <v>1.348793</v>
      </c>
      <c r="U5" s="102">
        <v>3.880531</v>
      </c>
      <c r="V5" s="102">
        <v>2.161636</v>
      </c>
      <c r="W5" s="102">
        <v>5.722969</v>
      </c>
      <c r="X5" s="102">
        <v>2.866138</v>
      </c>
    </row>
    <row r="6" spans="1:24" ht="15">
      <c r="A6" s="25" t="s">
        <v>2</v>
      </c>
      <c r="D6" s="71"/>
      <c r="E6" s="102"/>
      <c r="F6" s="102"/>
      <c r="G6" s="102"/>
      <c r="H6" s="102"/>
      <c r="I6" s="102"/>
      <c r="J6" s="102"/>
      <c r="K6" s="102"/>
      <c r="L6" s="102"/>
      <c r="M6" s="102"/>
      <c r="N6" s="102"/>
      <c r="O6" s="102"/>
      <c r="P6" s="102"/>
      <c r="Q6" s="102"/>
      <c r="R6" s="102"/>
      <c r="S6" s="102"/>
      <c r="T6" s="102"/>
      <c r="U6" s="102"/>
      <c r="V6" s="102"/>
      <c r="W6" s="102"/>
      <c r="X6" s="102"/>
    </row>
    <row r="7" spans="2:24" ht="15">
      <c r="B7" s="22" t="s">
        <v>226</v>
      </c>
      <c r="D7" s="71"/>
      <c r="E7" s="102"/>
      <c r="F7" s="102"/>
      <c r="G7" s="102"/>
      <c r="H7" s="102"/>
      <c r="I7" s="102"/>
      <c r="J7" s="102"/>
      <c r="K7" s="102"/>
      <c r="L7" s="102"/>
      <c r="M7" s="102"/>
      <c r="N7" s="102"/>
      <c r="O7" s="102"/>
      <c r="P7" s="102"/>
      <c r="Q7" s="102"/>
      <c r="R7" s="102"/>
      <c r="S7" s="102"/>
      <c r="T7" s="102"/>
      <c r="U7" s="102"/>
      <c r="V7" s="102"/>
      <c r="W7" s="102"/>
      <c r="X7" s="102"/>
    </row>
    <row r="8" spans="3:24" ht="15">
      <c r="C8" s="11" t="s">
        <v>246</v>
      </c>
      <c r="D8" s="68" t="s">
        <v>308</v>
      </c>
      <c r="E8" s="102">
        <v>419.56</v>
      </c>
      <c r="F8" s="102">
        <v>433.70431</v>
      </c>
      <c r="G8" s="102">
        <v>366.55083</v>
      </c>
      <c r="H8" s="102">
        <v>302.88177</v>
      </c>
      <c r="I8" s="102">
        <v>289.942586</v>
      </c>
      <c r="J8" s="102">
        <v>340.236833</v>
      </c>
      <c r="K8" s="102">
        <v>255.556733</v>
      </c>
      <c r="L8" s="102">
        <v>292.56872</v>
      </c>
      <c r="M8" s="102">
        <v>290.114851</v>
      </c>
      <c r="N8" s="102">
        <v>239.385575</v>
      </c>
      <c r="O8" s="102">
        <v>246.581058</v>
      </c>
      <c r="P8" s="102">
        <v>271.070276</v>
      </c>
      <c r="Q8" s="102">
        <v>291.48073</v>
      </c>
      <c r="R8" s="102">
        <v>240.916246</v>
      </c>
      <c r="S8" s="102">
        <v>219.684177</v>
      </c>
      <c r="T8" s="102">
        <v>251.4918</v>
      </c>
      <c r="U8" s="102">
        <v>232.87048</v>
      </c>
      <c r="V8" s="102">
        <v>129.88365</v>
      </c>
      <c r="W8" s="102">
        <v>134.03595</v>
      </c>
      <c r="X8" s="102">
        <v>203.347051</v>
      </c>
    </row>
    <row r="9" spans="3:24" ht="15">
      <c r="C9" s="24" t="s">
        <v>207</v>
      </c>
      <c r="D9" s="68" t="s">
        <v>308</v>
      </c>
      <c r="E9" s="102">
        <v>216.035</v>
      </c>
      <c r="F9" s="102">
        <v>227.13056</v>
      </c>
      <c r="G9" s="102">
        <v>273.01508</v>
      </c>
      <c r="H9" s="102">
        <v>186.20397</v>
      </c>
      <c r="I9" s="102">
        <v>133.538013</v>
      </c>
      <c r="J9" s="102">
        <v>243.21922</v>
      </c>
      <c r="K9" s="102">
        <v>215.71625</v>
      </c>
      <c r="L9" s="102">
        <v>277.68452</v>
      </c>
      <c r="M9" s="102">
        <v>341.200909</v>
      </c>
      <c r="N9" s="102">
        <v>311.5903</v>
      </c>
      <c r="O9" s="102">
        <v>293.43532</v>
      </c>
      <c r="P9" s="102">
        <v>315.115193</v>
      </c>
      <c r="Q9" s="102">
        <v>433.72599</v>
      </c>
      <c r="R9" s="102">
        <v>385.08901</v>
      </c>
      <c r="S9" s="102">
        <v>343.723215</v>
      </c>
      <c r="T9" s="102">
        <v>496.161019</v>
      </c>
      <c r="U9" s="102">
        <v>549.539903</v>
      </c>
      <c r="V9" s="102">
        <v>325.139891</v>
      </c>
      <c r="W9" s="102">
        <v>426.242216</v>
      </c>
      <c r="X9" s="102">
        <v>719.708023</v>
      </c>
    </row>
    <row r="10" spans="3:24" ht="15">
      <c r="C10" s="24" t="s">
        <v>208</v>
      </c>
      <c r="D10" s="68" t="s">
        <v>308</v>
      </c>
      <c r="E10" s="102">
        <v>64.574</v>
      </c>
      <c r="F10" s="102">
        <v>71.17779</v>
      </c>
      <c r="G10" s="102">
        <v>75.24475</v>
      </c>
      <c r="H10" s="102">
        <v>68.79814</v>
      </c>
      <c r="I10" s="102">
        <v>66.215948</v>
      </c>
      <c r="J10" s="102">
        <v>58.970448</v>
      </c>
      <c r="K10" s="102">
        <v>50.52194</v>
      </c>
      <c r="L10" s="102">
        <v>43.036597</v>
      </c>
      <c r="M10" s="102">
        <v>42.6128</v>
      </c>
      <c r="N10" s="102">
        <v>45.94442</v>
      </c>
      <c r="O10" s="102">
        <v>41.31195</v>
      </c>
      <c r="P10" s="102">
        <v>41.413282</v>
      </c>
      <c r="Q10" s="102">
        <v>42.650807</v>
      </c>
      <c r="R10" s="102">
        <v>38.545557</v>
      </c>
      <c r="S10" s="102">
        <v>28.763958</v>
      </c>
      <c r="T10" s="102">
        <v>21.550505</v>
      </c>
      <c r="U10" s="102">
        <v>17.865883</v>
      </c>
      <c r="V10" s="102">
        <v>19.156413</v>
      </c>
      <c r="W10" s="102">
        <v>19.623393</v>
      </c>
      <c r="X10" s="102">
        <v>17.881847</v>
      </c>
    </row>
    <row r="11" spans="3:24" ht="15">
      <c r="C11" s="24" t="s">
        <v>209</v>
      </c>
      <c r="D11" s="68" t="s">
        <v>308</v>
      </c>
      <c r="E11" s="102">
        <v>50.785</v>
      </c>
      <c r="F11" s="102">
        <v>73.59186</v>
      </c>
      <c r="G11" s="102">
        <v>74.70609</v>
      </c>
      <c r="H11" s="102">
        <v>66.04613</v>
      </c>
      <c r="I11" s="102">
        <v>62.698271</v>
      </c>
      <c r="J11" s="102">
        <v>63.458252</v>
      </c>
      <c r="K11" s="102">
        <v>43.44992</v>
      </c>
      <c r="L11" s="102">
        <v>45.52544</v>
      </c>
      <c r="M11" s="102">
        <v>45.35382</v>
      </c>
      <c r="N11" s="102">
        <v>36.136256</v>
      </c>
      <c r="O11" s="102">
        <v>28.381285</v>
      </c>
      <c r="P11" s="102">
        <v>24.692084</v>
      </c>
      <c r="Q11" s="102">
        <v>26.424197</v>
      </c>
      <c r="R11" s="102">
        <v>22.275502</v>
      </c>
      <c r="S11" s="102">
        <v>31.935664</v>
      </c>
      <c r="T11" s="102">
        <v>39.644893</v>
      </c>
      <c r="U11" s="102">
        <v>30.81699</v>
      </c>
      <c r="V11" s="102">
        <v>30.617623</v>
      </c>
      <c r="W11" s="102">
        <v>27.606598</v>
      </c>
      <c r="X11" s="102">
        <v>33.510146</v>
      </c>
    </row>
    <row r="12" spans="3:24" ht="15">
      <c r="C12" s="24" t="s">
        <v>98</v>
      </c>
      <c r="D12" s="68" t="s">
        <v>308</v>
      </c>
      <c r="E12" s="102">
        <v>750.954</v>
      </c>
      <c r="F12" s="102">
        <v>805.60452</v>
      </c>
      <c r="G12" s="102">
        <v>789.51675</v>
      </c>
      <c r="H12" s="102">
        <v>623.93001</v>
      </c>
      <c r="I12" s="102">
        <v>552.394818</v>
      </c>
      <c r="J12" s="102">
        <v>705.884753</v>
      </c>
      <c r="K12" s="102">
        <v>565.244843</v>
      </c>
      <c r="L12" s="102">
        <v>658.815277</v>
      </c>
      <c r="M12" s="102">
        <v>719.28238</v>
      </c>
      <c r="N12" s="102">
        <v>633.056551</v>
      </c>
      <c r="O12" s="102">
        <v>609.709613</v>
      </c>
      <c r="P12" s="102">
        <v>652.290835</v>
      </c>
      <c r="Q12" s="102">
        <v>794.281724</v>
      </c>
      <c r="R12" s="102">
        <v>686.826315</v>
      </c>
      <c r="S12" s="102">
        <v>624.107014</v>
      </c>
      <c r="T12" s="102">
        <v>808.848217</v>
      </c>
      <c r="U12" s="102">
        <v>831.093256</v>
      </c>
      <c r="V12" s="102">
        <v>504.797577</v>
      </c>
      <c r="W12" s="102">
        <v>607.508157</v>
      </c>
      <c r="X12" s="102">
        <v>974.447067</v>
      </c>
    </row>
    <row r="13" spans="1:24" ht="15">
      <c r="A13" s="25" t="s">
        <v>2</v>
      </c>
      <c r="D13" s="71"/>
      <c r="E13" s="102"/>
      <c r="F13" s="102"/>
      <c r="G13" s="102"/>
      <c r="H13" s="102"/>
      <c r="I13" s="102"/>
      <c r="J13" s="102"/>
      <c r="K13" s="102"/>
      <c r="L13" s="102"/>
      <c r="M13" s="102"/>
      <c r="N13" s="102"/>
      <c r="O13" s="102"/>
      <c r="P13" s="102"/>
      <c r="Q13" s="102"/>
      <c r="R13" s="102"/>
      <c r="S13" s="102"/>
      <c r="T13" s="102"/>
      <c r="U13" s="102"/>
      <c r="V13" s="102"/>
      <c r="W13" s="102"/>
      <c r="X13" s="102"/>
    </row>
    <row r="14" spans="2:24" ht="15">
      <c r="B14" s="23" t="s">
        <v>55</v>
      </c>
      <c r="D14" s="71"/>
      <c r="E14" s="102"/>
      <c r="F14" s="102"/>
      <c r="G14" s="102"/>
      <c r="H14" s="102"/>
      <c r="I14" s="102"/>
      <c r="J14" s="102"/>
      <c r="K14" s="102"/>
      <c r="L14" s="102"/>
      <c r="M14" s="102"/>
      <c r="N14" s="102"/>
      <c r="O14" s="102"/>
      <c r="P14" s="102"/>
      <c r="Q14" s="102"/>
      <c r="R14" s="102"/>
      <c r="S14" s="102"/>
      <c r="T14" s="102"/>
      <c r="U14" s="102"/>
      <c r="V14" s="102"/>
      <c r="W14" s="102"/>
      <c r="X14" s="102"/>
    </row>
    <row r="15" spans="3:24" ht="15">
      <c r="C15" s="24" t="s">
        <v>210</v>
      </c>
      <c r="D15" s="68" t="s">
        <v>308</v>
      </c>
      <c r="E15" s="102">
        <v>13.2</v>
      </c>
      <c r="F15" s="102">
        <v>15.3</v>
      </c>
      <c r="G15" s="102">
        <v>20.9</v>
      </c>
      <c r="H15" s="102">
        <v>23.7</v>
      </c>
      <c r="I15" s="102">
        <v>29</v>
      </c>
      <c r="J15" s="102">
        <v>31.5</v>
      </c>
      <c r="K15" s="102">
        <v>21.4</v>
      </c>
      <c r="L15" s="102">
        <v>15.4</v>
      </c>
      <c r="M15" s="102">
        <v>17.4</v>
      </c>
      <c r="N15" s="102">
        <v>14.7</v>
      </c>
      <c r="O15" s="102">
        <v>12.6</v>
      </c>
      <c r="P15" s="102">
        <v>8.6</v>
      </c>
      <c r="Q15" s="102">
        <v>12.5</v>
      </c>
      <c r="R15" s="102">
        <v>14.1</v>
      </c>
      <c r="S15" s="102">
        <v>14.6</v>
      </c>
      <c r="T15" s="102">
        <v>12.1</v>
      </c>
      <c r="U15" s="102">
        <v>12.5</v>
      </c>
      <c r="V15" s="102">
        <v>8.5</v>
      </c>
      <c r="W15" s="102">
        <v>7.37781740376442</v>
      </c>
      <c r="X15" s="102">
        <v>9.6558828928932</v>
      </c>
    </row>
    <row r="16" spans="3:24" ht="15">
      <c r="C16" s="24" t="s">
        <v>194</v>
      </c>
      <c r="D16" s="68" t="s">
        <v>308</v>
      </c>
      <c r="E16" s="102">
        <v>161.8</v>
      </c>
      <c r="F16" s="102">
        <v>178.1</v>
      </c>
      <c r="G16" s="102">
        <v>200.3</v>
      </c>
      <c r="H16" s="102">
        <v>204.8</v>
      </c>
      <c r="I16" s="102">
        <v>244</v>
      </c>
      <c r="J16" s="102">
        <v>236.6</v>
      </c>
      <c r="K16" s="102">
        <v>199.1</v>
      </c>
      <c r="L16" s="102">
        <v>227.7</v>
      </c>
      <c r="M16" s="102">
        <v>277.6</v>
      </c>
      <c r="N16" s="102">
        <v>292.8</v>
      </c>
      <c r="O16" s="102">
        <v>278</v>
      </c>
      <c r="P16" s="102">
        <v>287.2</v>
      </c>
      <c r="Q16" s="102">
        <v>341.4</v>
      </c>
      <c r="R16" s="102">
        <v>357.1</v>
      </c>
      <c r="S16" s="102">
        <v>404.7</v>
      </c>
      <c r="T16" s="102">
        <v>549.4</v>
      </c>
      <c r="U16" s="102">
        <v>467.3</v>
      </c>
      <c r="V16" s="102">
        <v>445</v>
      </c>
      <c r="W16" s="102">
        <v>552.200278</v>
      </c>
      <c r="X16" s="102">
        <v>752.087381</v>
      </c>
    </row>
    <row r="17" spans="3:24" ht="15">
      <c r="C17" s="24" t="s">
        <v>195</v>
      </c>
      <c r="D17" s="68" t="s">
        <v>308</v>
      </c>
      <c r="E17" s="102">
        <v>88.1</v>
      </c>
      <c r="F17" s="102">
        <v>63.2</v>
      </c>
      <c r="G17" s="102">
        <v>56.6</v>
      </c>
      <c r="H17" s="102">
        <v>74.7</v>
      </c>
      <c r="I17" s="102">
        <v>86.9</v>
      </c>
      <c r="J17" s="102">
        <v>72.6</v>
      </c>
      <c r="K17" s="102">
        <v>26.4</v>
      </c>
      <c r="L17" s="102">
        <v>57.3</v>
      </c>
      <c r="M17" s="102">
        <v>71.6</v>
      </c>
      <c r="N17" s="102">
        <v>67.2</v>
      </c>
      <c r="O17" s="102">
        <v>72.2</v>
      </c>
      <c r="P17" s="102">
        <v>95.1</v>
      </c>
      <c r="Q17" s="102">
        <v>94.6</v>
      </c>
      <c r="R17" s="102">
        <v>89.2</v>
      </c>
      <c r="S17" s="102">
        <v>124.3</v>
      </c>
      <c r="T17" s="102">
        <v>151</v>
      </c>
      <c r="U17" s="102">
        <v>132.9</v>
      </c>
      <c r="V17" s="102">
        <v>78.5</v>
      </c>
      <c r="W17" s="102">
        <v>95.660921</v>
      </c>
      <c r="X17" s="102">
        <v>94.930305</v>
      </c>
    </row>
    <row r="18" spans="3:24" ht="15">
      <c r="C18" s="24" t="s">
        <v>211</v>
      </c>
      <c r="D18" s="68" t="s">
        <v>308</v>
      </c>
      <c r="E18" s="102">
        <v>8</v>
      </c>
      <c r="F18" s="102">
        <v>12.8</v>
      </c>
      <c r="G18" s="102">
        <v>21.7</v>
      </c>
      <c r="H18" s="102">
        <v>30.2</v>
      </c>
      <c r="I18" s="102">
        <v>38.4</v>
      </c>
      <c r="J18" s="102">
        <v>32.1</v>
      </c>
      <c r="K18" s="102">
        <v>23.5</v>
      </c>
      <c r="L18" s="102">
        <v>33</v>
      </c>
      <c r="M18" s="102">
        <v>48.5</v>
      </c>
      <c r="N18" s="102">
        <v>69.1</v>
      </c>
      <c r="O18" s="102">
        <v>59.8</v>
      </c>
      <c r="P18" s="102">
        <v>86.2</v>
      </c>
      <c r="Q18" s="102">
        <v>81.7</v>
      </c>
      <c r="R18" s="102">
        <v>91.4</v>
      </c>
      <c r="S18" s="102">
        <v>99.2</v>
      </c>
      <c r="T18" s="102">
        <v>90</v>
      </c>
      <c r="U18" s="102">
        <v>73.1</v>
      </c>
      <c r="V18" s="102">
        <v>56.5</v>
      </c>
      <c r="W18" s="102">
        <v>58.636594</v>
      </c>
      <c r="X18" s="102">
        <v>57.943879</v>
      </c>
    </row>
    <row r="19" spans="3:24" ht="15">
      <c r="C19" s="24" t="s">
        <v>196</v>
      </c>
      <c r="D19" s="68" t="s">
        <v>308</v>
      </c>
      <c r="E19" s="102">
        <v>91.5</v>
      </c>
      <c r="F19" s="102">
        <v>46.2</v>
      </c>
      <c r="G19" s="102">
        <v>21.2</v>
      </c>
      <c r="H19" s="102">
        <v>20.8</v>
      </c>
      <c r="I19" s="102">
        <v>32.8</v>
      </c>
      <c r="J19" s="102">
        <v>68.8</v>
      </c>
      <c r="K19" s="102">
        <v>88.3</v>
      </c>
      <c r="L19" s="102">
        <v>70</v>
      </c>
      <c r="M19" s="102">
        <v>58</v>
      </c>
      <c r="N19" s="102">
        <v>91.1</v>
      </c>
      <c r="O19" s="102">
        <v>76.6</v>
      </c>
      <c r="P19" s="102">
        <v>65.3</v>
      </c>
      <c r="Q19" s="102">
        <v>85.1</v>
      </c>
      <c r="R19" s="102">
        <v>88.8</v>
      </c>
      <c r="S19" s="102">
        <v>98.3</v>
      </c>
      <c r="T19" s="102">
        <v>145.3</v>
      </c>
      <c r="U19" s="102">
        <v>131.8</v>
      </c>
      <c r="V19" s="102">
        <v>115.4</v>
      </c>
      <c r="W19" s="102">
        <v>114.645</v>
      </c>
      <c r="X19" s="102">
        <v>109.980745</v>
      </c>
    </row>
    <row r="20" spans="3:24" ht="15">
      <c r="C20" s="24" t="s">
        <v>212</v>
      </c>
      <c r="D20" s="68" t="s">
        <v>308</v>
      </c>
      <c r="E20" s="102">
        <v>15.8</v>
      </c>
      <c r="F20" s="102">
        <v>7.7</v>
      </c>
      <c r="G20" s="102">
        <v>12.2</v>
      </c>
      <c r="H20" s="102">
        <v>14.3</v>
      </c>
      <c r="I20" s="102">
        <v>14.2</v>
      </c>
      <c r="J20" s="102">
        <v>14.3</v>
      </c>
      <c r="K20" s="102">
        <v>10.6</v>
      </c>
      <c r="L20" s="102">
        <v>6.2</v>
      </c>
      <c r="M20" s="102">
        <v>6.5</v>
      </c>
      <c r="N20" s="102">
        <v>7.1</v>
      </c>
      <c r="O20" s="102">
        <v>5.6</v>
      </c>
      <c r="P20" s="102">
        <v>5.1</v>
      </c>
      <c r="Q20" s="102">
        <v>6.7</v>
      </c>
      <c r="R20" s="102">
        <v>7.4</v>
      </c>
      <c r="S20" s="102">
        <v>6.3</v>
      </c>
      <c r="T20" s="102">
        <v>5.8</v>
      </c>
      <c r="U20" s="102">
        <v>3.3</v>
      </c>
      <c r="V20" s="102">
        <v>4.3</v>
      </c>
      <c r="W20" s="102">
        <v>4.488296</v>
      </c>
      <c r="X20" s="102">
        <v>8.264316</v>
      </c>
    </row>
    <row r="21" spans="3:24" ht="15">
      <c r="C21" s="24" t="s">
        <v>98</v>
      </c>
      <c r="D21" s="68" t="s">
        <v>308</v>
      </c>
      <c r="E21" s="102">
        <v>378.3</v>
      </c>
      <c r="F21" s="102">
        <v>323.2</v>
      </c>
      <c r="G21" s="102">
        <v>333</v>
      </c>
      <c r="H21" s="102">
        <v>368.5</v>
      </c>
      <c r="I21" s="102">
        <v>445.4</v>
      </c>
      <c r="J21" s="102">
        <v>455.8</v>
      </c>
      <c r="K21" s="102">
        <v>369.4</v>
      </c>
      <c r="L21" s="102">
        <v>409.7</v>
      </c>
      <c r="M21" s="102">
        <v>479.6</v>
      </c>
      <c r="N21" s="102">
        <v>541.8</v>
      </c>
      <c r="O21" s="102">
        <v>504.9</v>
      </c>
      <c r="P21" s="102">
        <v>547.5</v>
      </c>
      <c r="Q21" s="102">
        <v>622</v>
      </c>
      <c r="R21" s="102">
        <v>648</v>
      </c>
      <c r="S21" s="102">
        <v>747.4</v>
      </c>
      <c r="T21" s="102">
        <v>953.6</v>
      </c>
      <c r="U21" s="102">
        <v>820.9</v>
      </c>
      <c r="V21" s="102">
        <v>708.2</v>
      </c>
      <c r="W21" s="102">
        <v>833.008906403765</v>
      </c>
      <c r="X21" s="102">
        <v>1032.86250889289</v>
      </c>
    </row>
    <row r="22" spans="1:24" ht="15">
      <c r="A22" s="25" t="s">
        <v>2</v>
      </c>
      <c r="D22" s="71"/>
      <c r="E22" s="102"/>
      <c r="F22" s="102"/>
      <c r="G22" s="102"/>
      <c r="H22" s="102"/>
      <c r="I22" s="102"/>
      <c r="J22" s="102"/>
      <c r="K22" s="102"/>
      <c r="L22" s="102"/>
      <c r="M22" s="102"/>
      <c r="N22" s="102"/>
      <c r="O22" s="102"/>
      <c r="P22" s="102"/>
      <c r="Q22" s="102"/>
      <c r="R22" s="102"/>
      <c r="S22" s="102"/>
      <c r="T22" s="102"/>
      <c r="U22" s="102"/>
      <c r="V22" s="102"/>
      <c r="W22" s="102"/>
      <c r="X22" s="102"/>
    </row>
    <row r="23" spans="2:24" ht="15">
      <c r="B23" s="23" t="s">
        <v>56</v>
      </c>
      <c r="D23" s="71"/>
      <c r="E23" s="102"/>
      <c r="F23" s="102"/>
      <c r="G23" s="102"/>
      <c r="H23" s="102"/>
      <c r="I23" s="102"/>
      <c r="J23" s="102"/>
      <c r="K23" s="102"/>
      <c r="L23" s="102"/>
      <c r="M23" s="102"/>
      <c r="N23" s="102"/>
      <c r="O23" s="102"/>
      <c r="P23" s="102"/>
      <c r="Q23" s="102"/>
      <c r="R23" s="102"/>
      <c r="S23" s="102"/>
      <c r="T23" s="102"/>
      <c r="U23" s="102"/>
      <c r="V23" s="102"/>
      <c r="W23" s="102"/>
      <c r="X23" s="102"/>
    </row>
    <row r="24" spans="3:24" ht="15">
      <c r="C24" s="24" t="s">
        <v>104</v>
      </c>
      <c r="D24" s="70" t="s">
        <v>57</v>
      </c>
      <c r="E24" s="102">
        <v>273.288</v>
      </c>
      <c r="F24" s="102">
        <v>303.53428</v>
      </c>
      <c r="G24" s="102">
        <v>314.02182</v>
      </c>
      <c r="H24" s="102">
        <v>339.3894</v>
      </c>
      <c r="I24" s="102">
        <v>262.652635</v>
      </c>
      <c r="J24" s="102">
        <v>227.615307</v>
      </c>
      <c r="K24" s="102">
        <v>197.576631</v>
      </c>
      <c r="L24" s="102">
        <v>190.59609</v>
      </c>
      <c r="M24" s="102">
        <v>221.506905</v>
      </c>
      <c r="N24" s="102">
        <v>121.122293</v>
      </c>
      <c r="O24" s="102">
        <v>84.700467</v>
      </c>
      <c r="P24" s="102">
        <v>75.159025</v>
      </c>
      <c r="Q24" s="102">
        <v>76.280175</v>
      </c>
      <c r="R24" s="102">
        <v>69.263541</v>
      </c>
      <c r="S24" s="102">
        <v>64.89036</v>
      </c>
      <c r="T24" s="102">
        <v>34.57578</v>
      </c>
      <c r="U24" s="102">
        <v>21.556769</v>
      </c>
      <c r="V24" s="102">
        <v>87.29793</v>
      </c>
      <c r="W24" s="102">
        <v>82.00096</v>
      </c>
      <c r="X24" s="102">
        <v>50.35286</v>
      </c>
    </row>
    <row r="25" spans="3:24" ht="15">
      <c r="C25" s="24" t="s">
        <v>105</v>
      </c>
      <c r="D25" s="70" t="s">
        <v>57</v>
      </c>
      <c r="E25" s="102">
        <v>973.088341991858</v>
      </c>
      <c r="F25" s="102">
        <v>1139.54898081899</v>
      </c>
      <c r="G25" s="102">
        <v>1224.46060834389</v>
      </c>
      <c r="H25" s="102">
        <v>1223.20220609899</v>
      </c>
      <c r="I25" s="102">
        <v>1259.40936344117</v>
      </c>
      <c r="J25" s="102">
        <v>1237.72380655338</v>
      </c>
      <c r="K25" s="102">
        <v>1143.34064666133</v>
      </c>
      <c r="L25" s="102">
        <v>1170.49095053786</v>
      </c>
      <c r="M25" s="102">
        <v>1242.17442463512</v>
      </c>
      <c r="N25" s="102">
        <v>1173.84960390076</v>
      </c>
      <c r="O25" s="102">
        <v>1166.793496</v>
      </c>
      <c r="P25" s="102">
        <v>1173.192884</v>
      </c>
      <c r="Q25" s="102">
        <v>1039.645926</v>
      </c>
      <c r="R25" s="102">
        <v>960.035991</v>
      </c>
      <c r="S25" s="102">
        <v>860.958463</v>
      </c>
      <c r="T25" s="102">
        <v>823.094131</v>
      </c>
      <c r="U25" s="102">
        <v>755.356678</v>
      </c>
      <c r="V25" s="102">
        <v>618.456565</v>
      </c>
      <c r="W25" s="102">
        <v>481.196211</v>
      </c>
      <c r="X25" s="102">
        <v>550.879771</v>
      </c>
    </row>
    <row r="26" spans="3:24" ht="15">
      <c r="C26" s="24" t="s">
        <v>106</v>
      </c>
      <c r="D26" s="70" t="s">
        <v>57</v>
      </c>
      <c r="E26" s="102">
        <v>66.6872804374173</v>
      </c>
      <c r="F26" s="102">
        <v>84.6497460467712</v>
      </c>
      <c r="G26" s="102">
        <v>77.9054739421052</v>
      </c>
      <c r="H26" s="102">
        <v>87.9427583771485</v>
      </c>
      <c r="I26" s="102">
        <v>101.833316509087</v>
      </c>
      <c r="J26" s="102">
        <v>81.1283052637247</v>
      </c>
      <c r="K26" s="102">
        <v>82.0350789631972</v>
      </c>
      <c r="L26" s="102">
        <v>101.096761722967</v>
      </c>
      <c r="M26" s="102">
        <v>113.765717356189</v>
      </c>
      <c r="N26" s="102">
        <v>117.751125525732</v>
      </c>
      <c r="O26" s="102">
        <v>158.527038748741</v>
      </c>
      <c r="P26" s="102">
        <v>123.363379933315</v>
      </c>
      <c r="Q26" s="102">
        <v>142.375219768611</v>
      </c>
      <c r="R26" s="102">
        <v>154.99874094765</v>
      </c>
      <c r="S26" s="102">
        <v>164.092444072693</v>
      </c>
      <c r="T26" s="102">
        <v>165.3583829446</v>
      </c>
      <c r="U26" s="102">
        <v>163.848631623407</v>
      </c>
      <c r="V26" s="102">
        <v>199.673836815304</v>
      </c>
      <c r="W26" s="102">
        <v>136.864274674575</v>
      </c>
      <c r="X26" s="102">
        <v>154.729112058161</v>
      </c>
    </row>
    <row r="27" spans="3:24" ht="15">
      <c r="C27" s="24" t="s">
        <v>107</v>
      </c>
      <c r="D27" s="70" t="s">
        <v>57</v>
      </c>
      <c r="E27" s="102">
        <v>152.772671404531</v>
      </c>
      <c r="F27" s="102">
        <v>212.735757367484</v>
      </c>
      <c r="G27" s="102">
        <v>272.615131089123</v>
      </c>
      <c r="H27" s="102">
        <v>474.833075906391</v>
      </c>
      <c r="I27" s="102">
        <v>258.425510057285</v>
      </c>
      <c r="J27" s="102">
        <v>307.040895644831</v>
      </c>
      <c r="K27" s="102">
        <v>254.03246517729</v>
      </c>
      <c r="L27" s="102">
        <v>286.425849702707</v>
      </c>
      <c r="M27" s="102">
        <v>318.046040666811</v>
      </c>
      <c r="N27" s="102">
        <v>333.047188488256</v>
      </c>
      <c r="O27" s="102">
        <v>388.173572716192</v>
      </c>
      <c r="P27" s="102">
        <v>357.008750159414</v>
      </c>
      <c r="Q27" s="102">
        <v>392.421031912867</v>
      </c>
      <c r="R27" s="102">
        <v>410.491888039945</v>
      </c>
      <c r="S27" s="102">
        <v>426.541199170886</v>
      </c>
      <c r="T27" s="102">
        <v>430.172132239245</v>
      </c>
      <c r="U27" s="102">
        <v>464.082809067599</v>
      </c>
      <c r="V27" s="102">
        <v>430.392194679508</v>
      </c>
      <c r="W27" s="102">
        <v>438.055038342105</v>
      </c>
      <c r="X27" s="102">
        <v>431.504575936129</v>
      </c>
    </row>
    <row r="28" spans="3:24" ht="15">
      <c r="C28" s="24" t="s">
        <v>98</v>
      </c>
      <c r="D28" s="70" t="s">
        <v>57</v>
      </c>
      <c r="E28" s="102">
        <v>1465.83629383381</v>
      </c>
      <c r="F28" s="102">
        <v>1740.46876423325</v>
      </c>
      <c r="G28" s="102">
        <v>1889.00303337512</v>
      </c>
      <c r="H28" s="102">
        <v>2125.36744038252</v>
      </c>
      <c r="I28" s="102">
        <v>1882.32082500754</v>
      </c>
      <c r="J28" s="102">
        <v>1853.50831446194</v>
      </c>
      <c r="K28" s="102">
        <v>1676.98482180182</v>
      </c>
      <c r="L28" s="102">
        <v>1748.60965196354</v>
      </c>
      <c r="M28" s="102">
        <v>1895.49308765813</v>
      </c>
      <c r="N28" s="102">
        <v>1745.77021091474</v>
      </c>
      <c r="O28" s="102">
        <v>1798.19457446493</v>
      </c>
      <c r="P28" s="102">
        <v>1728.72403909273</v>
      </c>
      <c r="Q28" s="102">
        <v>1650.72235268148</v>
      </c>
      <c r="R28" s="102">
        <v>1594.79016098759</v>
      </c>
      <c r="S28" s="102">
        <v>1516.48246624358</v>
      </c>
      <c r="T28" s="102">
        <v>1453.20042618385</v>
      </c>
      <c r="U28" s="102">
        <v>1404.84488769101</v>
      </c>
      <c r="V28" s="102">
        <v>1335.82052649481</v>
      </c>
      <c r="W28" s="102">
        <v>1138.11648401668</v>
      </c>
      <c r="X28" s="102">
        <v>1187.46631899429</v>
      </c>
    </row>
    <row r="29" spans="2:24" ht="15">
      <c r="B29" s="23" t="s">
        <v>197</v>
      </c>
      <c r="C29" s="24"/>
      <c r="D29" s="70" t="s">
        <v>57</v>
      </c>
      <c r="E29" s="102">
        <v>35.167</v>
      </c>
      <c r="F29" s="102">
        <v>22.09811</v>
      </c>
      <c r="G29" s="102">
        <v>55.80274</v>
      </c>
      <c r="H29" s="102">
        <v>7.42847</v>
      </c>
      <c r="I29" s="102">
        <v>57.58663</v>
      </c>
      <c r="J29" s="102">
        <v>10.162833</v>
      </c>
      <c r="K29" s="102">
        <v>2.974522</v>
      </c>
      <c r="L29" s="102">
        <v>3.38491</v>
      </c>
      <c r="M29" s="102">
        <v>2.01865</v>
      </c>
      <c r="N29" s="102">
        <v>2.645573</v>
      </c>
      <c r="O29" s="102">
        <v>3.700926</v>
      </c>
      <c r="P29" s="102">
        <v>4.638629</v>
      </c>
      <c r="Q29" s="102">
        <v>3.87971</v>
      </c>
      <c r="R29" s="102">
        <v>1.459282</v>
      </c>
      <c r="S29" s="102">
        <v>1.70649</v>
      </c>
      <c r="T29" s="102">
        <v>0.93162</v>
      </c>
      <c r="U29" s="102">
        <v>4.718224</v>
      </c>
      <c r="V29" s="102">
        <v>1.21257</v>
      </c>
      <c r="W29" s="102">
        <v>1.17765</v>
      </c>
      <c r="X29" s="102">
        <v>18.44087</v>
      </c>
    </row>
    <row r="30" spans="2:24" ht="15">
      <c r="B30" s="22" t="s">
        <v>243</v>
      </c>
      <c r="C30" s="24"/>
      <c r="D30" s="70" t="s">
        <v>57</v>
      </c>
      <c r="E30" s="102">
        <v>359.029</v>
      </c>
      <c r="F30" s="102">
        <v>376.61643</v>
      </c>
      <c r="G30" s="102">
        <v>350.28307</v>
      </c>
      <c r="H30" s="102">
        <v>348.38437</v>
      </c>
      <c r="I30" s="102">
        <v>359.035457</v>
      </c>
      <c r="J30" s="102">
        <v>391.528343</v>
      </c>
      <c r="K30" s="102">
        <v>344.712011</v>
      </c>
      <c r="L30" s="102">
        <v>264.972491</v>
      </c>
      <c r="M30" s="102">
        <v>233.223503</v>
      </c>
      <c r="N30" s="102">
        <v>257.032139</v>
      </c>
      <c r="O30" s="102">
        <v>262.515997</v>
      </c>
      <c r="P30" s="102">
        <v>297.022459</v>
      </c>
      <c r="Q30" s="102">
        <v>301.58465</v>
      </c>
      <c r="R30" s="102">
        <v>280.60509</v>
      </c>
      <c r="S30" s="102">
        <v>298.530431</v>
      </c>
      <c r="T30" s="102">
        <v>312.197248</v>
      </c>
      <c r="U30" s="102">
        <v>289.521417</v>
      </c>
      <c r="V30" s="102">
        <v>285.617658</v>
      </c>
      <c r="W30" s="102">
        <v>321.474951</v>
      </c>
      <c r="X30" s="102">
        <v>327.04568</v>
      </c>
    </row>
    <row r="31" spans="1:24" ht="15">
      <c r="A31" s="28"/>
      <c r="B31" s="41" t="s">
        <v>245</v>
      </c>
      <c r="C31" s="29"/>
      <c r="D31" s="72" t="s">
        <v>57</v>
      </c>
      <c r="E31" s="102">
        <v>0.436</v>
      </c>
      <c r="F31" s="102">
        <v>0.92883</v>
      </c>
      <c r="G31" s="102">
        <v>0.80027</v>
      </c>
      <c r="H31" s="102">
        <v>1.01322</v>
      </c>
      <c r="I31" s="102">
        <v>0.84374</v>
      </c>
      <c r="J31" s="102">
        <v>0.746449</v>
      </c>
      <c r="K31" s="102">
        <v>0.74451</v>
      </c>
      <c r="L31" s="102">
        <v>0.742412</v>
      </c>
      <c r="M31" s="102">
        <v>1.18494</v>
      </c>
      <c r="N31" s="102">
        <v>1.19393</v>
      </c>
      <c r="O31" s="102">
        <v>1.168545</v>
      </c>
      <c r="P31" s="102">
        <v>1.6775</v>
      </c>
      <c r="Q31" s="102">
        <v>2.325522</v>
      </c>
      <c r="R31" s="102">
        <v>1.863758</v>
      </c>
      <c r="S31" s="102">
        <v>2.651662</v>
      </c>
      <c r="T31" s="102">
        <v>2.500016</v>
      </c>
      <c r="U31" s="102">
        <v>1.735288</v>
      </c>
      <c r="V31" s="102">
        <v>2.610213</v>
      </c>
      <c r="W31" s="102">
        <v>2.13614</v>
      </c>
      <c r="X31" s="102">
        <v>2.528354</v>
      </c>
    </row>
    <row r="32" spans="1:24" ht="15">
      <c r="A32" s="25" t="s">
        <v>2</v>
      </c>
      <c r="D32" s="71"/>
      <c r="E32" s="43"/>
      <c r="F32" s="43"/>
      <c r="G32" s="43"/>
      <c r="H32" s="43"/>
      <c r="I32" s="43"/>
      <c r="J32" s="43"/>
      <c r="K32" s="43"/>
      <c r="L32" s="43"/>
      <c r="M32" s="43"/>
      <c r="N32" s="43"/>
      <c r="O32" s="43"/>
      <c r="P32" s="43"/>
      <c r="Q32" s="43"/>
      <c r="R32" s="43"/>
      <c r="S32" s="43"/>
      <c r="T32" s="43"/>
      <c r="U32" s="43"/>
      <c r="V32" s="43"/>
      <c r="W32" s="43"/>
      <c r="X32" s="43"/>
    </row>
    <row r="33" spans="1:24" ht="15">
      <c r="A33" s="23" t="s">
        <v>214</v>
      </c>
      <c r="D33" s="71"/>
      <c r="X33" s="115"/>
    </row>
    <row r="34" spans="2:24" ht="15">
      <c r="B34" s="23" t="s">
        <v>205</v>
      </c>
      <c r="C34" s="24"/>
      <c r="D34" s="70" t="s">
        <v>52</v>
      </c>
      <c r="E34" s="102">
        <v>1.753935</v>
      </c>
      <c r="F34" s="102">
        <v>1.11707367</v>
      </c>
      <c r="G34" s="102">
        <v>1.0250245</v>
      </c>
      <c r="H34" s="102">
        <v>0.40737472</v>
      </c>
      <c r="I34" s="102">
        <v>0.60455507</v>
      </c>
      <c r="J34" s="102">
        <v>0.76243599</v>
      </c>
      <c r="K34" s="102">
        <v>1.05239415</v>
      </c>
      <c r="L34" s="102">
        <v>0.41481269</v>
      </c>
      <c r="M34" s="102">
        <v>0.58335947</v>
      </c>
      <c r="N34" s="102">
        <v>0.74549401</v>
      </c>
      <c r="O34" s="102">
        <v>0.92964861</v>
      </c>
      <c r="P34" s="102">
        <v>0.77415477</v>
      </c>
      <c r="Q34" s="102">
        <v>0.58993901</v>
      </c>
      <c r="R34" s="102">
        <v>1.65267917</v>
      </c>
      <c r="S34" s="102">
        <v>4.01424897</v>
      </c>
      <c r="T34" s="102">
        <v>1.7313248</v>
      </c>
      <c r="U34" s="102">
        <v>3.81102462</v>
      </c>
      <c r="V34" s="102">
        <v>1.33506043</v>
      </c>
      <c r="W34" s="102">
        <v>2.27820447</v>
      </c>
      <c r="X34" s="102">
        <v>2.89448341</v>
      </c>
    </row>
    <row r="35" spans="1:24" ht="15">
      <c r="A35" s="25" t="s">
        <v>2</v>
      </c>
      <c r="D35" s="71"/>
      <c r="E35" s="102"/>
      <c r="F35" s="102"/>
      <c r="G35" s="102"/>
      <c r="H35" s="102"/>
      <c r="I35" s="102"/>
      <c r="J35" s="102"/>
      <c r="K35" s="102"/>
      <c r="L35" s="102"/>
      <c r="M35" s="102"/>
      <c r="N35" s="102"/>
      <c r="O35" s="102"/>
      <c r="P35" s="102"/>
      <c r="Q35" s="102"/>
      <c r="R35" s="102"/>
      <c r="S35" s="102"/>
      <c r="T35" s="102"/>
      <c r="U35" s="102"/>
      <c r="V35" s="102"/>
      <c r="W35" s="102"/>
      <c r="X35" s="102"/>
    </row>
    <row r="36" spans="2:24" ht="15">
      <c r="B36" s="22" t="s">
        <v>226</v>
      </c>
      <c r="D36" s="71"/>
      <c r="E36" s="102"/>
      <c r="F36" s="102"/>
      <c r="G36" s="102"/>
      <c r="H36" s="102"/>
      <c r="I36" s="102"/>
      <c r="J36" s="102"/>
      <c r="K36" s="102"/>
      <c r="L36" s="102"/>
      <c r="M36" s="102"/>
      <c r="N36" s="102"/>
      <c r="O36" s="102"/>
      <c r="P36" s="102"/>
      <c r="Q36" s="102"/>
      <c r="R36" s="102"/>
      <c r="S36" s="102"/>
      <c r="T36" s="102"/>
      <c r="U36" s="102"/>
      <c r="V36" s="102"/>
      <c r="W36" s="102"/>
      <c r="X36" s="102"/>
    </row>
    <row r="37" spans="3:24" ht="15">
      <c r="C37" s="24" t="s">
        <v>206</v>
      </c>
      <c r="D37" s="70" t="s">
        <v>52</v>
      </c>
      <c r="E37" s="102">
        <v>223.760895</v>
      </c>
      <c r="F37" s="102">
        <v>211.61650796</v>
      </c>
      <c r="G37" s="102">
        <v>182.27240206</v>
      </c>
      <c r="H37" s="102">
        <v>150.26425873</v>
      </c>
      <c r="I37" s="102">
        <v>148.13426495</v>
      </c>
      <c r="J37" s="102">
        <v>185.97978773</v>
      </c>
      <c r="K37" s="102">
        <v>133.87190849</v>
      </c>
      <c r="L37" s="102">
        <v>140.30471914</v>
      </c>
      <c r="M37" s="102">
        <v>134.56784565</v>
      </c>
      <c r="N37" s="102">
        <v>104.86648023</v>
      </c>
      <c r="O37" s="102">
        <v>100.11176157</v>
      </c>
      <c r="P37" s="102">
        <v>110.73710874</v>
      </c>
      <c r="Q37" s="102">
        <v>127.6644083</v>
      </c>
      <c r="R37" s="102">
        <v>111.87697988</v>
      </c>
      <c r="S37" s="102">
        <v>108.46819304</v>
      </c>
      <c r="T37" s="102">
        <v>128.89161443</v>
      </c>
      <c r="U37" s="102">
        <v>136.99269149</v>
      </c>
      <c r="V37" s="102">
        <v>79.51675134</v>
      </c>
      <c r="W37" s="102">
        <v>87.60868694</v>
      </c>
      <c r="X37" s="102">
        <v>161.50013515</v>
      </c>
    </row>
    <row r="38" spans="3:24" ht="15">
      <c r="C38" s="24" t="s">
        <v>207</v>
      </c>
      <c r="D38" s="70" t="s">
        <v>52</v>
      </c>
      <c r="E38" s="102">
        <v>118.54265</v>
      </c>
      <c r="F38" s="102">
        <v>121.3639811</v>
      </c>
      <c r="G38" s="102">
        <v>135.86234632</v>
      </c>
      <c r="H38" s="102">
        <v>100.39666736</v>
      </c>
      <c r="I38" s="102">
        <v>85.60888724</v>
      </c>
      <c r="J38" s="102">
        <v>121.55088753</v>
      </c>
      <c r="K38" s="102">
        <v>106.6989301</v>
      </c>
      <c r="L38" s="102">
        <v>121.85390082</v>
      </c>
      <c r="M38" s="102">
        <v>147.95705549</v>
      </c>
      <c r="N38" s="102">
        <v>141.6100078</v>
      </c>
      <c r="O38" s="102">
        <v>140.25017231</v>
      </c>
      <c r="P38" s="102">
        <v>171.28668464</v>
      </c>
      <c r="Q38" s="102">
        <v>230.63677995</v>
      </c>
      <c r="R38" s="102">
        <v>202.77052684</v>
      </c>
      <c r="S38" s="102">
        <v>183.23736647</v>
      </c>
      <c r="T38" s="102">
        <v>243.02665544</v>
      </c>
      <c r="U38" s="102">
        <v>266.60368856</v>
      </c>
      <c r="V38" s="102">
        <v>161.05926054</v>
      </c>
      <c r="W38" s="102">
        <v>216.26289493</v>
      </c>
      <c r="X38" s="102">
        <v>547.89705043</v>
      </c>
    </row>
    <row r="39" spans="3:24" ht="15">
      <c r="C39" s="24" t="s">
        <v>208</v>
      </c>
      <c r="D39" s="70" t="s">
        <v>52</v>
      </c>
      <c r="E39" s="102">
        <v>61.876257</v>
      </c>
      <c r="F39" s="102">
        <v>54.87932005</v>
      </c>
      <c r="G39" s="102">
        <v>60.76146357</v>
      </c>
      <c r="H39" s="102">
        <v>62.20418258</v>
      </c>
      <c r="I39" s="102">
        <v>64.13483349</v>
      </c>
      <c r="J39" s="102">
        <v>56.40484107</v>
      </c>
      <c r="K39" s="102">
        <v>48.53314711</v>
      </c>
      <c r="L39" s="102">
        <v>39.37341345</v>
      </c>
      <c r="M39" s="102">
        <v>40.12535975</v>
      </c>
      <c r="N39" s="102">
        <v>44.28214044</v>
      </c>
      <c r="O39" s="102">
        <v>41.49052294</v>
      </c>
      <c r="P39" s="102">
        <v>45.71467736</v>
      </c>
      <c r="Q39" s="102">
        <v>57.19715409</v>
      </c>
      <c r="R39" s="102">
        <v>55.11569029</v>
      </c>
      <c r="S39" s="102">
        <v>43.8704195</v>
      </c>
      <c r="T39" s="102">
        <v>34.77650381</v>
      </c>
      <c r="U39" s="102">
        <v>33.65947643</v>
      </c>
      <c r="V39" s="102">
        <v>34.74312297</v>
      </c>
      <c r="W39" s="102">
        <v>32.7810708</v>
      </c>
      <c r="X39" s="102">
        <v>38.94137087</v>
      </c>
    </row>
    <row r="40" spans="3:24" ht="15">
      <c r="C40" s="24" t="s">
        <v>209</v>
      </c>
      <c r="D40" s="70" t="s">
        <v>52</v>
      </c>
      <c r="E40" s="102">
        <v>43.130385</v>
      </c>
      <c r="F40" s="102">
        <v>53.64432063</v>
      </c>
      <c r="G40" s="102">
        <v>60.25832902</v>
      </c>
      <c r="H40" s="102">
        <v>56.43004325</v>
      </c>
      <c r="I40" s="102">
        <v>62.62147485</v>
      </c>
      <c r="J40" s="102">
        <v>58.44416072</v>
      </c>
      <c r="K40" s="102">
        <v>54.87740553</v>
      </c>
      <c r="L40" s="102">
        <v>49.58784054</v>
      </c>
      <c r="M40" s="102">
        <v>50.31845256</v>
      </c>
      <c r="N40" s="102">
        <v>50.78330805</v>
      </c>
      <c r="O40" s="102">
        <v>35.01624207</v>
      </c>
      <c r="P40" s="102">
        <v>30.77722743</v>
      </c>
      <c r="Q40" s="102">
        <v>34.30156699</v>
      </c>
      <c r="R40" s="102">
        <v>27.68495184</v>
      </c>
      <c r="S40" s="102">
        <v>37.30778429</v>
      </c>
      <c r="T40" s="102">
        <v>44.73192612</v>
      </c>
      <c r="U40" s="102">
        <v>39.23860886</v>
      </c>
      <c r="V40" s="102">
        <v>37.31466616</v>
      </c>
      <c r="W40" s="102">
        <v>33.95117794</v>
      </c>
      <c r="X40" s="102">
        <v>42.55335459</v>
      </c>
    </row>
    <row r="41" spans="3:24" ht="15">
      <c r="C41" s="24" t="s">
        <v>98</v>
      </c>
      <c r="D41" s="70" t="s">
        <v>52</v>
      </c>
      <c r="E41" s="102">
        <v>447.310187</v>
      </c>
      <c r="F41" s="102">
        <v>441.50412974</v>
      </c>
      <c r="G41" s="102">
        <v>439.15454097</v>
      </c>
      <c r="H41" s="102">
        <v>369.29515192</v>
      </c>
      <c r="I41" s="102">
        <v>360.49946053</v>
      </c>
      <c r="J41" s="102">
        <v>422.37967705</v>
      </c>
      <c r="K41" s="102">
        <v>343.98139123</v>
      </c>
      <c r="L41" s="102">
        <v>351.11987395</v>
      </c>
      <c r="M41" s="102">
        <v>372.96871345</v>
      </c>
      <c r="N41" s="102">
        <v>341.54193652</v>
      </c>
      <c r="O41" s="102">
        <v>316.86869889</v>
      </c>
      <c r="P41" s="102">
        <v>358.51569817</v>
      </c>
      <c r="Q41" s="102">
        <v>449.79990933</v>
      </c>
      <c r="R41" s="102">
        <v>397.44814885</v>
      </c>
      <c r="S41" s="102">
        <v>372.8837633</v>
      </c>
      <c r="T41" s="102">
        <v>451.4266998</v>
      </c>
      <c r="U41" s="102">
        <v>476.49446534</v>
      </c>
      <c r="V41" s="102">
        <v>312.63380101</v>
      </c>
      <c r="W41" s="102">
        <v>370.60383061</v>
      </c>
      <c r="X41" s="102">
        <v>790.89191104</v>
      </c>
    </row>
    <row r="42" spans="1:24" ht="15">
      <c r="A42" s="25" t="s">
        <v>2</v>
      </c>
      <c r="D42" s="71"/>
      <c r="E42" s="102"/>
      <c r="F42" s="102"/>
      <c r="G42" s="102"/>
      <c r="H42" s="102"/>
      <c r="I42" s="102"/>
      <c r="J42" s="102"/>
      <c r="K42" s="102"/>
      <c r="L42" s="102"/>
      <c r="M42" s="102"/>
      <c r="N42" s="102"/>
      <c r="O42" s="102"/>
      <c r="P42" s="102"/>
      <c r="Q42" s="102"/>
      <c r="R42" s="102"/>
      <c r="S42" s="102"/>
      <c r="T42" s="102"/>
      <c r="U42" s="102"/>
      <c r="V42" s="102"/>
      <c r="W42" s="102"/>
      <c r="X42" s="102"/>
    </row>
    <row r="43" spans="2:24" ht="15">
      <c r="B43" s="23" t="s">
        <v>215</v>
      </c>
      <c r="D43" s="105" t="s">
        <v>52</v>
      </c>
      <c r="E43" s="102">
        <v>651.758862</v>
      </c>
      <c r="F43" s="102">
        <v>656.96931387</v>
      </c>
      <c r="G43" s="102">
        <v>652.91517059</v>
      </c>
      <c r="H43" s="102">
        <v>593.34953241</v>
      </c>
      <c r="I43" s="102">
        <v>642.69186532</v>
      </c>
      <c r="J43" s="102">
        <v>675.10283629</v>
      </c>
      <c r="K43" s="102">
        <v>735.87098399</v>
      </c>
      <c r="L43" s="102">
        <v>708.24317396</v>
      </c>
      <c r="M43" s="102">
        <v>806.28481397</v>
      </c>
      <c r="N43" s="102">
        <v>847.18865137</v>
      </c>
      <c r="O43" s="102">
        <v>839.88788069</v>
      </c>
      <c r="P43" s="102">
        <v>1016.50058225</v>
      </c>
      <c r="Q43" s="102">
        <v>1206.35962869</v>
      </c>
      <c r="R43" s="102">
        <v>1371.64569542</v>
      </c>
      <c r="S43" s="102">
        <v>1307.96864357</v>
      </c>
      <c r="T43" s="102">
        <v>1454.22202461</v>
      </c>
      <c r="U43" s="102">
        <v>1516.09631667</v>
      </c>
      <c r="V43" s="102">
        <v>1401.03589712</v>
      </c>
      <c r="W43" s="102">
        <v>1467.65956607</v>
      </c>
      <c r="X43" s="102">
        <v>1685.17705566</v>
      </c>
    </row>
    <row r="44" spans="1:24" ht="15">
      <c r="A44" s="25" t="s">
        <v>2</v>
      </c>
      <c r="D44" s="33"/>
      <c r="E44" s="102"/>
      <c r="F44" s="102"/>
      <c r="G44" s="102"/>
      <c r="H44" s="102"/>
      <c r="I44" s="102"/>
      <c r="J44" s="102"/>
      <c r="K44" s="102"/>
      <c r="L44" s="102"/>
      <c r="M44" s="102"/>
      <c r="N44" s="102"/>
      <c r="O44" s="102"/>
      <c r="P44" s="102"/>
      <c r="Q44" s="102"/>
      <c r="R44" s="102"/>
      <c r="S44" s="102"/>
      <c r="T44" s="102"/>
      <c r="U44" s="102"/>
      <c r="V44" s="102"/>
      <c r="W44" s="102"/>
      <c r="X44" s="102"/>
    </row>
    <row r="45" spans="2:24" ht="15">
      <c r="B45" s="23" t="s">
        <v>55</v>
      </c>
      <c r="D45" s="71"/>
      <c r="E45" s="102"/>
      <c r="F45" s="102"/>
      <c r="G45" s="102"/>
      <c r="H45" s="102"/>
      <c r="I45" s="102"/>
      <c r="J45" s="102"/>
      <c r="K45" s="102"/>
      <c r="L45" s="102"/>
      <c r="M45" s="102"/>
      <c r="N45" s="102"/>
      <c r="O45" s="102"/>
      <c r="P45" s="102"/>
      <c r="Q45" s="102"/>
      <c r="R45" s="102"/>
      <c r="S45" s="102"/>
      <c r="T45" s="102"/>
      <c r="U45" s="102"/>
      <c r="V45" s="102"/>
      <c r="W45" s="102"/>
      <c r="X45" s="102"/>
    </row>
    <row r="46" spans="3:24" ht="15">
      <c r="C46" s="24" t="s">
        <v>210</v>
      </c>
      <c r="D46" s="70" t="s">
        <v>52</v>
      </c>
      <c r="E46" s="102">
        <v>26</v>
      </c>
      <c r="F46" s="102">
        <v>23.1</v>
      </c>
      <c r="G46" s="102">
        <v>24.3</v>
      </c>
      <c r="H46" s="102">
        <v>24.9</v>
      </c>
      <c r="I46" s="102">
        <v>31.5</v>
      </c>
      <c r="J46" s="102">
        <v>33.4</v>
      </c>
      <c r="K46" s="102">
        <v>28.3</v>
      </c>
      <c r="L46" s="102">
        <v>21.7</v>
      </c>
      <c r="M46" s="102">
        <v>20.9</v>
      </c>
      <c r="N46" s="102">
        <v>20.8</v>
      </c>
      <c r="O46" s="102">
        <v>19.1</v>
      </c>
      <c r="P46" s="102">
        <v>15.4</v>
      </c>
      <c r="Q46" s="102">
        <v>22.4</v>
      </c>
      <c r="R46" s="102">
        <v>23.6</v>
      </c>
      <c r="S46" s="102">
        <v>21.3</v>
      </c>
      <c r="T46" s="102">
        <v>19.6</v>
      </c>
      <c r="U46" s="102">
        <v>17.6</v>
      </c>
      <c r="V46" s="102">
        <v>14.3</v>
      </c>
      <c r="W46" s="102">
        <v>15.19811308</v>
      </c>
      <c r="X46" s="102">
        <v>17.35089359</v>
      </c>
    </row>
    <row r="47" spans="3:24" ht="15">
      <c r="C47" s="24" t="s">
        <v>194</v>
      </c>
      <c r="D47" s="70" t="s">
        <v>52</v>
      </c>
      <c r="E47" s="102">
        <v>114.3</v>
      </c>
      <c r="F47" s="102">
        <v>113</v>
      </c>
      <c r="G47" s="102">
        <v>128.6</v>
      </c>
      <c r="H47" s="102">
        <v>133.6</v>
      </c>
      <c r="I47" s="102">
        <v>167.7</v>
      </c>
      <c r="J47" s="102">
        <v>152.7</v>
      </c>
      <c r="K47" s="102">
        <v>145.4</v>
      </c>
      <c r="L47" s="102">
        <v>137.7</v>
      </c>
      <c r="M47" s="102">
        <v>170.3</v>
      </c>
      <c r="N47" s="102">
        <v>182.7</v>
      </c>
      <c r="O47" s="102">
        <v>183.6</v>
      </c>
      <c r="P47" s="102">
        <v>209.9</v>
      </c>
      <c r="Q47" s="102">
        <v>264</v>
      </c>
      <c r="R47" s="102">
        <v>300.2</v>
      </c>
      <c r="S47" s="102">
        <v>349</v>
      </c>
      <c r="T47" s="102">
        <v>448.7</v>
      </c>
      <c r="U47" s="102">
        <v>453.2</v>
      </c>
      <c r="V47" s="102">
        <v>452.6</v>
      </c>
      <c r="W47" s="102">
        <v>497.13247152</v>
      </c>
      <c r="X47" s="102">
        <v>745.35611211</v>
      </c>
    </row>
    <row r="48" spans="3:24" ht="15">
      <c r="C48" s="24" t="s">
        <v>195</v>
      </c>
      <c r="D48" s="70" t="s">
        <v>52</v>
      </c>
      <c r="E48" s="102">
        <v>17.4</v>
      </c>
      <c r="F48" s="102">
        <v>18.4</v>
      </c>
      <c r="G48" s="102">
        <v>20</v>
      </c>
      <c r="H48" s="102">
        <v>24.9</v>
      </c>
      <c r="I48" s="102">
        <v>27.7</v>
      </c>
      <c r="J48" s="102">
        <v>23.7</v>
      </c>
      <c r="K48" s="102">
        <v>14.1</v>
      </c>
      <c r="L48" s="102">
        <v>18.3</v>
      </c>
      <c r="M48" s="102">
        <v>20.9</v>
      </c>
      <c r="N48" s="102">
        <v>26.1</v>
      </c>
      <c r="O48" s="102">
        <v>26.9</v>
      </c>
      <c r="P48" s="102">
        <v>35.5</v>
      </c>
      <c r="Q48" s="102">
        <v>37.8</v>
      </c>
      <c r="R48" s="102">
        <v>41</v>
      </c>
      <c r="S48" s="102">
        <v>52.4</v>
      </c>
      <c r="T48" s="102">
        <v>66.1</v>
      </c>
      <c r="U48" s="102">
        <v>62.2</v>
      </c>
      <c r="V48" s="102">
        <v>42.3</v>
      </c>
      <c r="W48" s="102">
        <v>46.44310787</v>
      </c>
      <c r="X48" s="102">
        <v>51.45409986</v>
      </c>
    </row>
    <row r="49" spans="3:24" ht="15">
      <c r="C49" s="24" t="s">
        <v>211</v>
      </c>
      <c r="D49" s="70" t="s">
        <v>52</v>
      </c>
      <c r="E49" s="102">
        <v>6</v>
      </c>
      <c r="F49" s="102">
        <v>10.7</v>
      </c>
      <c r="G49" s="102">
        <v>18.8</v>
      </c>
      <c r="H49" s="102">
        <v>27.3</v>
      </c>
      <c r="I49" s="102">
        <v>29.9</v>
      </c>
      <c r="J49" s="102">
        <v>28.1</v>
      </c>
      <c r="K49" s="102">
        <v>25.7</v>
      </c>
      <c r="L49" s="102">
        <v>30.4</v>
      </c>
      <c r="M49" s="102">
        <v>39.7</v>
      </c>
      <c r="N49" s="102">
        <v>53.9</v>
      </c>
      <c r="O49" s="102">
        <v>47.5</v>
      </c>
      <c r="P49" s="102">
        <v>71.6</v>
      </c>
      <c r="Q49" s="102">
        <v>67</v>
      </c>
      <c r="R49" s="102">
        <v>69.2</v>
      </c>
      <c r="S49" s="102">
        <v>68.2</v>
      </c>
      <c r="T49" s="102">
        <v>68.6</v>
      </c>
      <c r="U49" s="102">
        <v>62.7</v>
      </c>
      <c r="V49" s="102">
        <v>51</v>
      </c>
      <c r="W49" s="102">
        <v>51.63870278</v>
      </c>
      <c r="X49" s="102">
        <v>51.17034843</v>
      </c>
    </row>
    <row r="50" spans="3:24" ht="15">
      <c r="C50" s="24" t="s">
        <v>196</v>
      </c>
      <c r="D50" s="70" t="s">
        <v>52</v>
      </c>
      <c r="E50" s="102">
        <v>35.6</v>
      </c>
      <c r="F50" s="102">
        <v>23</v>
      </c>
      <c r="G50" s="102">
        <v>12.1</v>
      </c>
      <c r="H50" s="102">
        <v>11.5</v>
      </c>
      <c r="I50" s="102">
        <v>19.1</v>
      </c>
      <c r="J50" s="102">
        <v>32.7</v>
      </c>
      <c r="K50" s="102">
        <v>41</v>
      </c>
      <c r="L50" s="102">
        <v>37.1</v>
      </c>
      <c r="M50" s="102">
        <v>34.5</v>
      </c>
      <c r="N50" s="102">
        <v>36.3</v>
      </c>
      <c r="O50" s="102">
        <v>32.3</v>
      </c>
      <c r="P50" s="102">
        <v>35.2</v>
      </c>
      <c r="Q50" s="102">
        <v>45.3</v>
      </c>
      <c r="R50" s="102">
        <v>51.3</v>
      </c>
      <c r="S50" s="102">
        <v>50.7</v>
      </c>
      <c r="T50" s="102">
        <v>75.7</v>
      </c>
      <c r="U50" s="102">
        <v>80.3</v>
      </c>
      <c r="V50" s="102">
        <v>80.5</v>
      </c>
      <c r="W50" s="102">
        <v>77.08249031</v>
      </c>
      <c r="X50" s="102">
        <v>67.63663902</v>
      </c>
    </row>
    <row r="51" spans="3:24" ht="15">
      <c r="C51" s="24" t="s">
        <v>212</v>
      </c>
      <c r="D51" s="70" t="s">
        <v>52</v>
      </c>
      <c r="E51" s="102">
        <v>8.9</v>
      </c>
      <c r="F51" s="102">
        <v>3.4</v>
      </c>
      <c r="G51" s="102">
        <v>4.9</v>
      </c>
      <c r="H51" s="102">
        <v>7.1</v>
      </c>
      <c r="I51" s="102">
        <v>7.2</v>
      </c>
      <c r="J51" s="102">
        <v>2.9</v>
      </c>
      <c r="K51" s="102">
        <v>4</v>
      </c>
      <c r="L51" s="102">
        <v>2.9</v>
      </c>
      <c r="M51" s="102">
        <v>3</v>
      </c>
      <c r="N51" s="102">
        <v>3.2</v>
      </c>
      <c r="O51" s="102">
        <v>2.1</v>
      </c>
      <c r="P51" s="102">
        <v>2.7</v>
      </c>
      <c r="Q51" s="102">
        <v>3</v>
      </c>
      <c r="R51" s="102">
        <v>4</v>
      </c>
      <c r="S51" s="102">
        <v>4</v>
      </c>
      <c r="T51" s="102">
        <v>5.6</v>
      </c>
      <c r="U51" s="102">
        <v>2.2</v>
      </c>
      <c r="V51" s="102">
        <v>1.6</v>
      </c>
      <c r="W51" s="102">
        <v>1.79167688</v>
      </c>
      <c r="X51" s="102">
        <v>1.88794547</v>
      </c>
    </row>
    <row r="52" spans="3:24" ht="15">
      <c r="C52" s="24" t="s">
        <v>98</v>
      </c>
      <c r="D52" s="70" t="s">
        <v>52</v>
      </c>
      <c r="E52" s="102">
        <v>208.2</v>
      </c>
      <c r="F52" s="102">
        <v>191.6</v>
      </c>
      <c r="G52" s="102">
        <v>208.7</v>
      </c>
      <c r="H52" s="102">
        <v>229.4</v>
      </c>
      <c r="I52" s="102">
        <v>283.2</v>
      </c>
      <c r="J52" s="102">
        <v>273.5</v>
      </c>
      <c r="K52" s="102">
        <v>258.5</v>
      </c>
      <c r="L52" s="102">
        <v>248.1</v>
      </c>
      <c r="M52" s="102">
        <v>289.3</v>
      </c>
      <c r="N52" s="102">
        <v>322.9</v>
      </c>
      <c r="O52" s="102">
        <v>311.5</v>
      </c>
      <c r="P52" s="102">
        <v>370.3</v>
      </c>
      <c r="Q52" s="102">
        <v>439.3</v>
      </c>
      <c r="R52" s="102">
        <v>489.3</v>
      </c>
      <c r="S52" s="102">
        <v>545.5</v>
      </c>
      <c r="T52" s="102">
        <v>684.2</v>
      </c>
      <c r="U52" s="102">
        <v>678.2</v>
      </c>
      <c r="V52" s="102">
        <v>642.3</v>
      </c>
      <c r="W52" s="102">
        <v>689.28656244</v>
      </c>
      <c r="X52" s="102">
        <v>934.85603848</v>
      </c>
    </row>
    <row r="53" spans="1:24" ht="15">
      <c r="A53" s="25" t="s">
        <v>2</v>
      </c>
      <c r="D53" s="71"/>
      <c r="E53" s="102"/>
      <c r="F53" s="102"/>
      <c r="G53" s="102"/>
      <c r="H53" s="102"/>
      <c r="I53" s="102"/>
      <c r="J53" s="102"/>
      <c r="K53" s="102"/>
      <c r="L53" s="102"/>
      <c r="M53" s="102"/>
      <c r="N53" s="102"/>
      <c r="O53" s="102"/>
      <c r="P53" s="102"/>
      <c r="Q53" s="102"/>
      <c r="R53" s="102"/>
      <c r="S53" s="102"/>
      <c r="T53" s="102"/>
      <c r="U53" s="102"/>
      <c r="V53" s="102"/>
      <c r="W53" s="102"/>
      <c r="X53" s="102"/>
    </row>
    <row r="54" spans="2:22" ht="15">
      <c r="B54" s="23" t="s">
        <v>56</v>
      </c>
      <c r="D54" s="71"/>
      <c r="E54" s="102"/>
      <c r="F54" s="102"/>
      <c r="G54" s="102"/>
      <c r="H54" s="102"/>
      <c r="I54" s="102"/>
      <c r="J54" s="102"/>
      <c r="K54" s="102"/>
      <c r="L54" s="102"/>
      <c r="M54" s="102"/>
      <c r="N54" s="102"/>
      <c r="O54" s="102"/>
      <c r="P54" s="102"/>
      <c r="Q54" s="102"/>
      <c r="R54" s="102"/>
      <c r="S54" s="102"/>
      <c r="T54" s="102"/>
      <c r="U54" s="102"/>
      <c r="V54" s="102"/>
    </row>
    <row r="55" spans="3:24" ht="15">
      <c r="C55" s="24" t="s">
        <v>104</v>
      </c>
      <c r="D55" s="70" t="s">
        <v>52</v>
      </c>
      <c r="E55" s="102">
        <v>243.9</v>
      </c>
      <c r="F55" s="102">
        <v>261</v>
      </c>
      <c r="G55" s="102">
        <v>260.7</v>
      </c>
      <c r="H55" s="102">
        <v>266.9</v>
      </c>
      <c r="I55" s="102">
        <v>224.1</v>
      </c>
      <c r="J55" s="102">
        <v>184.6</v>
      </c>
      <c r="K55" s="102">
        <v>173.4</v>
      </c>
      <c r="L55" s="102">
        <v>158</v>
      </c>
      <c r="M55" s="102">
        <v>175.7</v>
      </c>
      <c r="N55" s="102">
        <v>90.6</v>
      </c>
      <c r="O55" s="102">
        <v>57.9</v>
      </c>
      <c r="P55" s="102">
        <v>48.9</v>
      </c>
      <c r="Q55" s="102">
        <v>48.3</v>
      </c>
      <c r="R55" s="102">
        <v>43.6</v>
      </c>
      <c r="S55" s="102">
        <v>40.1</v>
      </c>
      <c r="T55" s="102">
        <v>17.9</v>
      </c>
      <c r="U55" s="102">
        <v>13.5</v>
      </c>
      <c r="V55" s="102">
        <v>61.2</v>
      </c>
      <c r="W55" s="102">
        <v>56.89524926</v>
      </c>
      <c r="X55" s="102">
        <v>39.0684705</v>
      </c>
    </row>
    <row r="56" spans="3:24" ht="15">
      <c r="C56" s="24" t="s">
        <v>105</v>
      </c>
      <c r="D56" s="70" t="s">
        <v>52</v>
      </c>
      <c r="E56" s="102">
        <v>1452.8</v>
      </c>
      <c r="F56" s="102">
        <v>1431</v>
      </c>
      <c r="G56" s="102">
        <v>1451.1</v>
      </c>
      <c r="H56" s="102">
        <v>1438.2</v>
      </c>
      <c r="I56" s="102">
        <v>1453.2</v>
      </c>
      <c r="J56" s="102">
        <v>1456.1</v>
      </c>
      <c r="K56" s="102">
        <v>1467.8</v>
      </c>
      <c r="L56" s="102">
        <v>1354.9</v>
      </c>
      <c r="M56" s="102">
        <v>1347.4</v>
      </c>
      <c r="N56" s="102">
        <v>1216.6</v>
      </c>
      <c r="O56" s="102">
        <v>1151</v>
      </c>
      <c r="P56" s="102">
        <v>1193.8</v>
      </c>
      <c r="Q56" s="102">
        <v>1122.6</v>
      </c>
      <c r="R56" s="102">
        <v>1036.4</v>
      </c>
      <c r="S56" s="102">
        <v>877.2</v>
      </c>
      <c r="T56" s="102">
        <v>874</v>
      </c>
      <c r="U56" s="102">
        <v>884.8</v>
      </c>
      <c r="V56" s="102">
        <v>785.2</v>
      </c>
      <c r="W56" s="102">
        <v>612.2492575</v>
      </c>
      <c r="X56" s="102">
        <v>738.59133697</v>
      </c>
    </row>
    <row r="57" spans="3:24" ht="15">
      <c r="C57" s="24" t="s">
        <v>106</v>
      </c>
      <c r="D57" s="70" t="s">
        <v>52</v>
      </c>
      <c r="E57" s="102">
        <v>117.9</v>
      </c>
      <c r="F57" s="102">
        <v>137.9</v>
      </c>
      <c r="G57" s="102">
        <v>127.9</v>
      </c>
      <c r="H57" s="102">
        <v>151.6</v>
      </c>
      <c r="I57" s="102">
        <v>177.1</v>
      </c>
      <c r="J57" s="102">
        <v>137.3</v>
      </c>
      <c r="K57" s="102">
        <v>154.2</v>
      </c>
      <c r="L57" s="102">
        <v>163.5</v>
      </c>
      <c r="M57" s="102">
        <v>185.2</v>
      </c>
      <c r="N57" s="102">
        <v>186.7</v>
      </c>
      <c r="O57" s="102">
        <v>244.1</v>
      </c>
      <c r="P57" s="102">
        <v>208.2</v>
      </c>
      <c r="Q57" s="102">
        <v>254</v>
      </c>
      <c r="R57" s="102">
        <v>305.3</v>
      </c>
      <c r="S57" s="102">
        <v>296.2</v>
      </c>
      <c r="T57" s="102">
        <v>295.5</v>
      </c>
      <c r="U57" s="102">
        <v>322.3</v>
      </c>
      <c r="V57" s="102">
        <v>394.7</v>
      </c>
      <c r="W57" s="102">
        <v>211.4759503</v>
      </c>
      <c r="X57" s="102">
        <v>270.99132163</v>
      </c>
    </row>
    <row r="58" spans="3:24" ht="15">
      <c r="C58" s="24" t="s">
        <v>107</v>
      </c>
      <c r="D58" s="70" t="s">
        <v>52</v>
      </c>
      <c r="E58" s="102">
        <v>343.7</v>
      </c>
      <c r="F58" s="102">
        <v>306.8</v>
      </c>
      <c r="G58" s="102">
        <v>344.4</v>
      </c>
      <c r="H58" s="102">
        <v>330.3</v>
      </c>
      <c r="I58" s="102">
        <v>416.1</v>
      </c>
      <c r="J58" s="102">
        <v>470.4</v>
      </c>
      <c r="K58" s="102">
        <v>481</v>
      </c>
      <c r="L58" s="102">
        <v>498.8</v>
      </c>
      <c r="M58" s="102">
        <v>515</v>
      </c>
      <c r="N58" s="102">
        <v>542.8</v>
      </c>
      <c r="O58" s="102">
        <v>590.1</v>
      </c>
      <c r="P58" s="102">
        <v>653.8</v>
      </c>
      <c r="Q58" s="102">
        <v>727.9</v>
      </c>
      <c r="R58" s="102">
        <v>845</v>
      </c>
      <c r="S58" s="102">
        <v>882.5</v>
      </c>
      <c r="T58" s="102">
        <v>917.4</v>
      </c>
      <c r="U58" s="102">
        <v>1024.6</v>
      </c>
      <c r="V58" s="102">
        <v>1033.9</v>
      </c>
      <c r="W58" s="102">
        <v>1049.77114884</v>
      </c>
      <c r="X58" s="102">
        <v>1186.60924713</v>
      </c>
    </row>
    <row r="59" spans="3:24" ht="15">
      <c r="C59" s="24" t="s">
        <v>98</v>
      </c>
      <c r="D59" s="70" t="s">
        <v>52</v>
      </c>
      <c r="E59" s="102">
        <v>2158.3</v>
      </c>
      <c r="F59" s="102">
        <v>2136.7</v>
      </c>
      <c r="G59" s="102">
        <v>2184.1</v>
      </c>
      <c r="H59" s="102">
        <v>2187</v>
      </c>
      <c r="I59" s="102">
        <v>2270.5</v>
      </c>
      <c r="J59" s="102">
        <v>2248.4</v>
      </c>
      <c r="K59" s="102">
        <v>2276.4</v>
      </c>
      <c r="L59" s="102">
        <v>2175.1</v>
      </c>
      <c r="M59" s="102">
        <v>2223.2</v>
      </c>
      <c r="N59" s="102">
        <v>2036.8</v>
      </c>
      <c r="O59" s="102">
        <v>2043.1</v>
      </c>
      <c r="P59" s="102">
        <v>2104.8</v>
      </c>
      <c r="Q59" s="102">
        <v>2152.8</v>
      </c>
      <c r="R59" s="102">
        <v>2230.4</v>
      </c>
      <c r="S59" s="102">
        <v>2096.1</v>
      </c>
      <c r="T59" s="102">
        <v>2104.8</v>
      </c>
      <c r="U59" s="102">
        <v>2245.2</v>
      </c>
      <c r="V59" s="102">
        <v>2275</v>
      </c>
      <c r="W59" s="102">
        <v>1930.3916059</v>
      </c>
      <c r="X59" s="102">
        <v>2235.26037623</v>
      </c>
    </row>
    <row r="60" spans="2:24" ht="15">
      <c r="B60" s="22" t="s">
        <v>244</v>
      </c>
      <c r="C60" s="24"/>
      <c r="D60" s="70" t="s">
        <v>52</v>
      </c>
      <c r="E60" s="102">
        <v>363.457551</v>
      </c>
      <c r="F60" s="102">
        <v>340.7700371</v>
      </c>
      <c r="G60" s="102">
        <v>395.77950534</v>
      </c>
      <c r="H60" s="102">
        <v>425.79715239</v>
      </c>
      <c r="I60" s="102">
        <v>469.50495414</v>
      </c>
      <c r="J60" s="102">
        <v>513.3255917</v>
      </c>
      <c r="K60" s="102">
        <v>590.21708592</v>
      </c>
      <c r="L60" s="102">
        <v>562.80970843</v>
      </c>
      <c r="M60" s="102">
        <v>556.59387175</v>
      </c>
      <c r="N60" s="102">
        <v>486.21709251</v>
      </c>
      <c r="O60" s="102">
        <v>446.08340859</v>
      </c>
      <c r="P60" s="102">
        <v>536.78786328</v>
      </c>
      <c r="Q60" s="102">
        <v>581.89530715</v>
      </c>
      <c r="R60" s="102">
        <v>661.90331457</v>
      </c>
      <c r="S60" s="102">
        <v>648.16919335</v>
      </c>
      <c r="T60" s="102">
        <v>653.31662753</v>
      </c>
      <c r="U60" s="102">
        <v>719.3696035</v>
      </c>
      <c r="V60" s="102">
        <v>745.86645615</v>
      </c>
      <c r="W60" s="102">
        <v>730.32017112</v>
      </c>
      <c r="X60" s="102">
        <v>794.36381253</v>
      </c>
    </row>
    <row r="61" spans="2:24" ht="15">
      <c r="B61" s="23" t="s">
        <v>197</v>
      </c>
      <c r="C61" s="24"/>
      <c r="D61" s="70" t="s">
        <v>52</v>
      </c>
      <c r="E61" s="102">
        <v>8.003139</v>
      </c>
      <c r="F61" s="102">
        <v>4.68539058</v>
      </c>
      <c r="G61" s="102">
        <v>2.32135372</v>
      </c>
      <c r="H61" s="102">
        <v>1.45984128</v>
      </c>
      <c r="I61" s="102">
        <v>2.2558671</v>
      </c>
      <c r="J61" s="102">
        <v>2.35946854</v>
      </c>
      <c r="K61" s="102">
        <v>0.769851</v>
      </c>
      <c r="L61" s="102">
        <v>0.55742449</v>
      </c>
      <c r="M61" s="102">
        <v>0.42127036</v>
      </c>
      <c r="N61" s="102">
        <v>0.69725267</v>
      </c>
      <c r="O61" s="102">
        <v>0.85641038</v>
      </c>
      <c r="P61" s="102">
        <v>2.04148855</v>
      </c>
      <c r="Q61" s="102">
        <v>1.27582996</v>
      </c>
      <c r="R61" s="102">
        <v>0.2591114</v>
      </c>
      <c r="S61" s="102">
        <v>0.49059553</v>
      </c>
      <c r="T61" s="102">
        <v>0.20266459</v>
      </c>
      <c r="U61" s="102">
        <v>2.0221749</v>
      </c>
      <c r="V61" s="102">
        <v>0.44138496</v>
      </c>
      <c r="W61" s="102">
        <v>0.63948781</v>
      </c>
      <c r="X61" s="102">
        <v>1.2282937</v>
      </c>
    </row>
    <row r="62" spans="2:24" ht="15">
      <c r="B62" s="22" t="s">
        <v>243</v>
      </c>
      <c r="C62" s="24"/>
      <c r="D62" s="70" t="s">
        <v>52</v>
      </c>
      <c r="E62" s="102">
        <v>253.742252</v>
      </c>
      <c r="F62" s="102">
        <v>235.08780298</v>
      </c>
      <c r="G62" s="102">
        <v>225.06292102</v>
      </c>
      <c r="H62" s="102">
        <v>225.03467165</v>
      </c>
      <c r="I62" s="102">
        <v>265.16577475</v>
      </c>
      <c r="J62" s="102">
        <v>285.21418955</v>
      </c>
      <c r="K62" s="102">
        <v>262.58680378</v>
      </c>
      <c r="L62" s="102">
        <v>177.8395296</v>
      </c>
      <c r="M62" s="102">
        <v>180.25842388</v>
      </c>
      <c r="N62" s="102">
        <v>164.13081111</v>
      </c>
      <c r="O62" s="102">
        <v>154.43321494</v>
      </c>
      <c r="P62" s="102">
        <v>203.26565507</v>
      </c>
      <c r="Q62" s="102">
        <v>216.72372501</v>
      </c>
      <c r="R62" s="102">
        <v>221.80352311</v>
      </c>
      <c r="S62" s="102">
        <v>215.3139229</v>
      </c>
      <c r="T62" s="102">
        <v>260.27320959</v>
      </c>
      <c r="U62" s="102">
        <v>277.76420666</v>
      </c>
      <c r="V62" s="102">
        <v>227.64632776</v>
      </c>
      <c r="W62" s="102">
        <v>238.38617186</v>
      </c>
      <c r="X62" s="102">
        <v>295.5045382</v>
      </c>
    </row>
    <row r="63" spans="2:24" ht="15">
      <c r="B63" s="22" t="s">
        <v>242</v>
      </c>
      <c r="C63" s="24"/>
      <c r="D63" s="70" t="s">
        <v>52</v>
      </c>
      <c r="E63" s="102">
        <v>1.539174</v>
      </c>
      <c r="F63" s="102">
        <v>1.40997213</v>
      </c>
      <c r="G63" s="102">
        <v>2.00077672</v>
      </c>
      <c r="H63" s="102">
        <v>2.10227155</v>
      </c>
      <c r="I63" s="102">
        <v>1.47527263</v>
      </c>
      <c r="J63" s="102">
        <v>1.82004273</v>
      </c>
      <c r="K63" s="102">
        <v>1.66474035</v>
      </c>
      <c r="L63" s="102">
        <v>1.19453562</v>
      </c>
      <c r="M63" s="102">
        <v>1.84926876</v>
      </c>
      <c r="N63" s="102">
        <v>2.02062736</v>
      </c>
      <c r="O63" s="102">
        <v>2.66647821</v>
      </c>
      <c r="P63" s="102">
        <v>3.22813856</v>
      </c>
      <c r="Q63" s="102">
        <v>3.22814332</v>
      </c>
      <c r="R63" s="102">
        <v>3.92223972</v>
      </c>
      <c r="S63" s="102">
        <v>4.72596747</v>
      </c>
      <c r="T63" s="102">
        <v>5.53575052</v>
      </c>
      <c r="U63" s="102">
        <v>5.30899959</v>
      </c>
      <c r="V63" s="102">
        <v>4.85722394</v>
      </c>
      <c r="W63" s="102">
        <v>5.10411507</v>
      </c>
      <c r="X63" s="102">
        <v>6.29469893</v>
      </c>
    </row>
    <row r="64" spans="2:24" s="86" customFormat="1" ht="15">
      <c r="B64" s="22"/>
      <c r="C64" s="24"/>
      <c r="D64" s="70"/>
      <c r="E64" s="102"/>
      <c r="F64" s="102"/>
      <c r="G64" s="102"/>
      <c r="H64" s="102"/>
      <c r="I64" s="102"/>
      <c r="J64" s="102"/>
      <c r="K64" s="102"/>
      <c r="L64" s="102"/>
      <c r="M64" s="102"/>
      <c r="N64" s="102"/>
      <c r="O64" s="102"/>
      <c r="P64" s="102"/>
      <c r="Q64" s="102"/>
      <c r="R64" s="102"/>
      <c r="S64" s="102"/>
      <c r="T64" s="102"/>
      <c r="U64" s="102"/>
      <c r="V64" s="102"/>
      <c r="W64" s="102"/>
      <c r="X64" s="102"/>
    </row>
    <row r="65" spans="1:24" ht="15">
      <c r="A65" s="28"/>
      <c r="B65" s="40" t="s">
        <v>98</v>
      </c>
      <c r="C65" s="29"/>
      <c r="D65" s="72" t="s">
        <v>52</v>
      </c>
      <c r="E65" s="102">
        <v>4094.343807</v>
      </c>
      <c r="F65" s="102">
        <v>4009.87747552</v>
      </c>
      <c r="G65" s="102">
        <v>4111.08185572</v>
      </c>
      <c r="H65" s="102">
        <v>4033.86154627</v>
      </c>
      <c r="I65" s="102">
        <v>4295.84356526</v>
      </c>
      <c r="J65" s="102">
        <v>4422.90394243</v>
      </c>
      <c r="K65" s="102">
        <v>4471.08309897</v>
      </c>
      <c r="L65" s="102">
        <v>4225.37792282</v>
      </c>
      <c r="M65" s="102">
        <v>4431.47548304</v>
      </c>
      <c r="N65" s="102">
        <v>4202.20165463</v>
      </c>
      <c r="O65" s="102">
        <v>4116.28821239</v>
      </c>
      <c r="P65" s="102">
        <v>4596.17197931</v>
      </c>
      <c r="Q65" s="102">
        <v>5052.01503936</v>
      </c>
      <c r="R65" s="102">
        <v>5378.38777971</v>
      </c>
      <c r="S65" s="102">
        <v>5195.25024924</v>
      </c>
      <c r="T65" s="102">
        <v>5615.78937156</v>
      </c>
      <c r="U65" s="102">
        <v>5924.29114678</v>
      </c>
      <c r="V65" s="102">
        <v>5611.09692315</v>
      </c>
      <c r="W65" s="102">
        <v>5434.66971535</v>
      </c>
      <c r="X65" s="102">
        <v>6746.47120818</v>
      </c>
    </row>
    <row r="66" spans="1:24" ht="21" customHeight="1">
      <c r="A66" s="25" t="s">
        <v>2</v>
      </c>
      <c r="E66" s="140" t="s">
        <v>241</v>
      </c>
      <c r="F66" s="140"/>
      <c r="G66" s="140"/>
      <c r="H66" s="140"/>
      <c r="I66" s="140"/>
      <c r="J66" s="140"/>
      <c r="K66" s="140"/>
      <c r="L66" s="140"/>
      <c r="M66" s="140"/>
      <c r="N66" s="140"/>
      <c r="O66" s="140"/>
      <c r="P66" s="140"/>
      <c r="Q66" s="140"/>
      <c r="R66" s="140"/>
      <c r="S66" s="140"/>
      <c r="T66" s="140"/>
      <c r="U66" s="140"/>
      <c r="V66" s="140"/>
      <c r="W66" s="140"/>
      <c r="X66" s="140"/>
    </row>
    <row r="67" ht="15">
      <c r="A67" s="25" t="s">
        <v>2</v>
      </c>
    </row>
  </sheetData>
  <mergeCells count="2">
    <mergeCell ref="A2:X2"/>
    <mergeCell ref="E66:X66"/>
  </mergeCells>
  <conditionalFormatting sqref="W35:W52 W55:X65 X35:X53 E5:W31 E34:V52 E53:W53 E54:V65">
    <cfRule type="cellIs" priority="6" dxfId="0" operator="lessThan">
      <formula>0</formula>
    </cfRule>
  </conditionalFormatting>
  <conditionalFormatting sqref="X5:X31">
    <cfRule type="cellIs" priority="4" dxfId="0" operator="lessThan">
      <formula>0</formula>
    </cfRule>
  </conditionalFormatting>
  <conditionalFormatting sqref="X34">
    <cfRule type="cellIs" priority="1" dxfId="0" operator="lessThan">
      <formula>0</formula>
    </cfRule>
  </conditionalFormatting>
  <conditionalFormatting sqref="W34">
    <cfRule type="cellIs" priority="2" dxfId="0" operator="lessThan">
      <formula>0</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C2DBB-0D65-4E3D-8BB9-C10E0BDB3B78}">
  <dimension ref="A1:AA69"/>
  <sheetViews>
    <sheetView workbookViewId="0" topLeftCell="A1">
      <selection activeCell="E1" sqref="E1"/>
    </sheetView>
  </sheetViews>
  <sheetFormatPr defaultColWidth="9.140625" defaultRowHeight="15"/>
  <cols>
    <col min="1" max="2" width="3.00390625" style="0" customWidth="1" collapsed="1"/>
    <col min="3" max="3" width="24.421875" style="0" bestFit="1" customWidth="1" collapsed="1"/>
    <col min="4" max="24" width="9.00390625" style="0" customWidth="1" collapsed="1"/>
  </cols>
  <sheetData>
    <row r="1" spans="2:27" ht="71.25" customHeight="1">
      <c r="B1" t="s">
        <v>2</v>
      </c>
      <c r="N1" s="27"/>
      <c r="O1" s="27"/>
      <c r="P1" s="27"/>
      <c r="Q1" s="27"/>
      <c r="R1" s="27"/>
      <c r="S1" s="27"/>
      <c r="T1" s="27"/>
      <c r="U1" s="27"/>
      <c r="V1" s="27"/>
      <c r="W1" s="27"/>
      <c r="X1" s="27"/>
      <c r="Y1" s="27"/>
      <c r="Z1" s="26"/>
      <c r="AA1" s="26"/>
    </row>
    <row r="2" spans="1:13" s="27" customFormat="1" ht="21">
      <c r="A2" s="130" t="s">
        <v>40</v>
      </c>
      <c r="B2" s="130"/>
      <c r="C2" s="130"/>
      <c r="D2" s="130"/>
      <c r="E2" s="130"/>
      <c r="F2" s="130"/>
      <c r="G2" s="130"/>
      <c r="H2" s="130"/>
      <c r="I2" s="130"/>
      <c r="J2" s="130"/>
      <c r="K2" s="130"/>
      <c r="L2" s="130"/>
      <c r="M2" s="130"/>
    </row>
    <row r="3" spans="1:13" s="81" customFormat="1" ht="12">
      <c r="A3" s="79"/>
      <c r="B3" s="79" t="s">
        <v>39</v>
      </c>
      <c r="C3" s="79" t="s">
        <v>39</v>
      </c>
      <c r="D3" s="106" t="s">
        <v>38</v>
      </c>
      <c r="E3" s="79" t="s">
        <v>37</v>
      </c>
      <c r="F3" s="79" t="s">
        <v>36</v>
      </c>
      <c r="G3" s="79" t="s">
        <v>35</v>
      </c>
      <c r="H3" s="79" t="s">
        <v>34</v>
      </c>
      <c r="I3" s="79" t="s">
        <v>33</v>
      </c>
      <c r="J3" s="79" t="s">
        <v>32</v>
      </c>
      <c r="K3" s="79" t="s">
        <v>31</v>
      </c>
      <c r="L3" s="79" t="s">
        <v>30</v>
      </c>
      <c r="M3" s="79" t="s">
        <v>29</v>
      </c>
    </row>
    <row r="4" spans="1:27" ht="15">
      <c r="A4" s="18" t="s">
        <v>28</v>
      </c>
      <c r="B4" s="22"/>
      <c r="C4" s="21"/>
      <c r="D4" s="71"/>
      <c r="N4" s="27"/>
      <c r="O4" s="27"/>
      <c r="P4" s="27"/>
      <c r="Q4" s="27"/>
      <c r="R4" s="27"/>
      <c r="S4" s="27"/>
      <c r="T4" s="27"/>
      <c r="U4" s="27"/>
      <c r="V4" s="27"/>
      <c r="W4" s="27"/>
      <c r="X4" s="27"/>
      <c r="Y4" s="27"/>
      <c r="Z4" s="26"/>
      <c r="AA4" s="26"/>
    </row>
    <row r="5" spans="1:27" ht="15">
      <c r="A5" s="18"/>
      <c r="B5" s="17" t="s">
        <v>27</v>
      </c>
      <c r="C5" s="12"/>
      <c r="D5" s="99" t="s">
        <v>5</v>
      </c>
      <c r="E5" s="16">
        <v>15460</v>
      </c>
      <c r="F5" s="16">
        <v>7175</v>
      </c>
      <c r="G5" s="16">
        <v>35184</v>
      </c>
      <c r="H5" s="16">
        <v>4283</v>
      </c>
      <c r="I5" s="16">
        <v>16602</v>
      </c>
      <c r="J5" s="16">
        <v>2461</v>
      </c>
      <c r="K5" s="16">
        <v>19764</v>
      </c>
      <c r="L5" s="16">
        <v>129</v>
      </c>
      <c r="M5" s="16">
        <v>101058</v>
      </c>
      <c r="N5" s="27"/>
      <c r="O5" s="27"/>
      <c r="P5" s="27"/>
      <c r="Q5" s="27"/>
      <c r="R5" s="27"/>
      <c r="S5" s="27"/>
      <c r="T5" s="27"/>
      <c r="U5" s="27"/>
      <c r="V5" s="27"/>
      <c r="W5" s="27"/>
      <c r="X5" s="27"/>
      <c r="Y5" s="27"/>
      <c r="Z5" s="26"/>
      <c r="AA5" s="26"/>
    </row>
    <row r="6" spans="1:27" ht="15">
      <c r="A6" s="15"/>
      <c r="B6" s="14"/>
      <c r="C6" s="12" t="s">
        <v>26</v>
      </c>
      <c r="D6" s="99" t="s">
        <v>5</v>
      </c>
      <c r="E6" s="16">
        <v>2448</v>
      </c>
      <c r="F6" s="16">
        <v>1557</v>
      </c>
      <c r="G6" s="16">
        <v>401</v>
      </c>
      <c r="H6" s="16">
        <v>0</v>
      </c>
      <c r="I6" s="16">
        <v>214</v>
      </c>
      <c r="J6" s="16">
        <v>1090</v>
      </c>
      <c r="K6" s="16">
        <v>0</v>
      </c>
      <c r="L6" s="16">
        <v>121</v>
      </c>
      <c r="M6" s="16">
        <v>5831</v>
      </c>
      <c r="N6" s="27"/>
      <c r="O6" s="27"/>
      <c r="P6" s="27"/>
      <c r="Q6" s="27"/>
      <c r="R6" s="27"/>
      <c r="S6" s="27"/>
      <c r="T6" s="27"/>
      <c r="U6" s="27"/>
      <c r="V6" s="27"/>
      <c r="W6" s="27"/>
      <c r="X6" s="27"/>
      <c r="Y6" s="27"/>
      <c r="Z6" s="26"/>
      <c r="AA6" s="26"/>
    </row>
    <row r="7" spans="1:27" ht="15">
      <c r="A7" s="15"/>
      <c r="B7" s="14"/>
      <c r="C7" s="12" t="s">
        <v>25</v>
      </c>
      <c r="D7" s="99" t="s">
        <v>5</v>
      </c>
      <c r="E7" s="16">
        <v>10701</v>
      </c>
      <c r="F7" s="16">
        <v>4226</v>
      </c>
      <c r="G7" s="16">
        <v>31528</v>
      </c>
      <c r="H7" s="16">
        <v>212</v>
      </c>
      <c r="I7" s="16">
        <v>8587</v>
      </c>
      <c r="J7" s="16">
        <v>1247</v>
      </c>
      <c r="K7" s="16">
        <v>14856</v>
      </c>
      <c r="L7" s="16">
        <v>9</v>
      </c>
      <c r="M7" s="16">
        <v>71365</v>
      </c>
      <c r="N7" s="11"/>
      <c r="O7" s="26"/>
      <c r="P7" s="26"/>
      <c r="Q7" s="26"/>
      <c r="R7" s="26"/>
      <c r="S7" s="26"/>
      <c r="T7" s="26"/>
      <c r="U7" s="26"/>
      <c r="V7" s="26"/>
      <c r="W7" s="26"/>
      <c r="X7" s="26"/>
      <c r="Y7" s="26"/>
      <c r="Z7" s="26"/>
      <c r="AA7" s="26"/>
    </row>
    <row r="8" spans="1:27" ht="15">
      <c r="A8" s="15"/>
      <c r="B8" s="14"/>
      <c r="C8" s="12" t="s">
        <v>24</v>
      </c>
      <c r="D8" s="99" t="s">
        <v>5</v>
      </c>
      <c r="E8" s="16">
        <v>548</v>
      </c>
      <c r="F8" s="16">
        <v>103</v>
      </c>
      <c r="G8" s="16">
        <v>3254</v>
      </c>
      <c r="H8" s="16">
        <v>142</v>
      </c>
      <c r="I8" s="16">
        <v>1457</v>
      </c>
      <c r="J8" s="16">
        <v>123</v>
      </c>
      <c r="K8" s="16">
        <v>4864</v>
      </c>
      <c r="L8" s="16">
        <v>0</v>
      </c>
      <c r="M8" s="16">
        <v>10490</v>
      </c>
      <c r="N8" s="11"/>
      <c r="O8" s="26"/>
      <c r="P8" s="27"/>
      <c r="Q8" s="26"/>
      <c r="R8" s="26"/>
      <c r="S8" s="26"/>
      <c r="T8" s="26"/>
      <c r="U8" s="26"/>
      <c r="V8" s="26"/>
      <c r="W8" s="26"/>
      <c r="X8" s="26"/>
      <c r="Y8" s="26"/>
      <c r="Z8" s="26"/>
      <c r="AA8" s="26"/>
    </row>
    <row r="9" spans="1:27" ht="15">
      <c r="A9" s="15"/>
      <c r="B9" s="14"/>
      <c r="C9" s="12" t="s">
        <v>23</v>
      </c>
      <c r="D9" s="99" t="s">
        <v>5</v>
      </c>
      <c r="E9" s="16">
        <v>1764</v>
      </c>
      <c r="F9" s="16">
        <v>1291</v>
      </c>
      <c r="G9" s="16">
        <v>1</v>
      </c>
      <c r="H9" s="16">
        <v>3929</v>
      </c>
      <c r="I9" s="16">
        <v>6344</v>
      </c>
      <c r="J9" s="16">
        <v>0.1</v>
      </c>
      <c r="K9" s="16">
        <v>44</v>
      </c>
      <c r="L9" s="16">
        <v>0</v>
      </c>
      <c r="M9" s="16">
        <v>13372</v>
      </c>
      <c r="N9" s="11"/>
      <c r="O9" s="26"/>
      <c r="P9" s="26"/>
      <c r="Q9" s="26"/>
      <c r="R9" s="26"/>
      <c r="S9" s="26"/>
      <c r="T9" s="26"/>
      <c r="U9" s="26"/>
      <c r="V9" s="26"/>
      <c r="W9" s="26"/>
      <c r="X9" s="26"/>
      <c r="Y9" s="26"/>
      <c r="Z9" s="26"/>
      <c r="AA9" s="26"/>
    </row>
    <row r="10" spans="1:27" ht="15">
      <c r="A10" s="15"/>
      <c r="B10" s="14"/>
      <c r="C10" s="12"/>
      <c r="D10" s="99"/>
      <c r="E10" s="11"/>
      <c r="F10" s="11"/>
      <c r="G10" s="11"/>
      <c r="H10" s="11"/>
      <c r="I10" s="11"/>
      <c r="J10" s="11"/>
      <c r="K10" s="11"/>
      <c r="L10" s="11"/>
      <c r="M10" s="11"/>
      <c r="N10" s="11"/>
      <c r="O10" s="26"/>
      <c r="P10" s="26"/>
      <c r="Q10" s="26"/>
      <c r="R10" s="26"/>
      <c r="S10" s="26"/>
      <c r="T10" s="26"/>
      <c r="U10" s="26"/>
      <c r="V10" s="26"/>
      <c r="W10" s="26"/>
      <c r="X10" s="26"/>
      <c r="Y10" s="26"/>
      <c r="Z10" s="26"/>
      <c r="AA10" s="26"/>
    </row>
    <row r="11" spans="1:27" ht="15">
      <c r="A11" s="18"/>
      <c r="B11" s="19" t="s">
        <v>22</v>
      </c>
      <c r="C11" s="12"/>
      <c r="D11" s="99" t="s">
        <v>5</v>
      </c>
      <c r="E11" s="16">
        <v>730</v>
      </c>
      <c r="F11" s="16">
        <v>37</v>
      </c>
      <c r="G11" s="16">
        <v>5121</v>
      </c>
      <c r="H11" s="16">
        <v>104</v>
      </c>
      <c r="I11" s="16">
        <v>3222</v>
      </c>
      <c r="J11" s="16">
        <v>77</v>
      </c>
      <c r="K11" s="16">
        <v>1522</v>
      </c>
      <c r="L11" s="16">
        <v>0</v>
      </c>
      <c r="M11" s="16">
        <v>10813</v>
      </c>
      <c r="N11" s="11"/>
      <c r="O11" s="26"/>
      <c r="P11" s="26"/>
      <c r="Q11" s="26"/>
      <c r="R11" s="26"/>
      <c r="S11" s="26"/>
      <c r="T11" s="26"/>
      <c r="U11" s="26"/>
      <c r="V11" s="26"/>
      <c r="W11" s="26"/>
      <c r="X11" s="26"/>
      <c r="Y11" s="26"/>
      <c r="Z11" s="26"/>
      <c r="AA11" s="26"/>
    </row>
    <row r="12" spans="1:27" ht="15">
      <c r="A12" s="18"/>
      <c r="B12" s="19" t="s">
        <v>21</v>
      </c>
      <c r="C12" s="12"/>
      <c r="D12" s="99" t="s">
        <v>5</v>
      </c>
      <c r="E12" s="16">
        <v>1394</v>
      </c>
      <c r="F12" s="16">
        <v>23</v>
      </c>
      <c r="G12" s="16">
        <v>527</v>
      </c>
      <c r="H12" s="16">
        <v>66</v>
      </c>
      <c r="I12" s="16">
        <v>0.1</v>
      </c>
      <c r="J12" s="16">
        <v>1</v>
      </c>
      <c r="K12" s="16">
        <v>0</v>
      </c>
      <c r="L12" s="16">
        <v>0</v>
      </c>
      <c r="M12" s="16">
        <v>2011</v>
      </c>
      <c r="N12" s="11"/>
      <c r="O12" s="26"/>
      <c r="P12" s="26"/>
      <c r="Q12" s="26"/>
      <c r="R12" s="26"/>
      <c r="S12" s="26"/>
      <c r="T12" s="26"/>
      <c r="U12" s="26"/>
      <c r="V12" s="26"/>
      <c r="W12" s="26"/>
      <c r="X12" s="26"/>
      <c r="Y12" s="26"/>
      <c r="Z12" s="26"/>
      <c r="AA12" s="26"/>
    </row>
    <row r="13" spans="1:27" ht="15">
      <c r="A13" s="18"/>
      <c r="B13" s="19" t="s">
        <v>20</v>
      </c>
      <c r="C13" s="12"/>
      <c r="D13" s="99" t="s">
        <v>5</v>
      </c>
      <c r="E13" s="16">
        <v>512</v>
      </c>
      <c r="F13" s="16">
        <v>48</v>
      </c>
      <c r="G13" s="16">
        <v>272</v>
      </c>
      <c r="H13" s="16">
        <v>252</v>
      </c>
      <c r="I13" s="16">
        <v>103</v>
      </c>
      <c r="J13" s="16">
        <v>10</v>
      </c>
      <c r="K13" s="16">
        <v>38</v>
      </c>
      <c r="L13" s="16">
        <v>1</v>
      </c>
      <c r="M13" s="16">
        <v>1236</v>
      </c>
      <c r="N13" s="11"/>
      <c r="O13" s="26"/>
      <c r="P13" s="26"/>
      <c r="Q13" s="26"/>
      <c r="R13" s="26"/>
      <c r="S13" s="26"/>
      <c r="T13" s="26"/>
      <c r="U13" s="26"/>
      <c r="V13" s="26"/>
      <c r="W13" s="26"/>
      <c r="X13" s="26"/>
      <c r="Y13" s="26"/>
      <c r="Z13" s="26"/>
      <c r="AA13" s="26"/>
    </row>
    <row r="14" spans="1:27" ht="15">
      <c r="A14" s="18"/>
      <c r="B14" s="19" t="s">
        <v>19</v>
      </c>
      <c r="C14" s="12"/>
      <c r="D14" s="99" t="s">
        <v>5</v>
      </c>
      <c r="E14" s="16">
        <v>6</v>
      </c>
      <c r="F14" s="16">
        <v>1</v>
      </c>
      <c r="G14" s="16">
        <v>384</v>
      </c>
      <c r="H14" s="16">
        <v>13</v>
      </c>
      <c r="I14" s="16">
        <v>116</v>
      </c>
      <c r="J14" s="16">
        <v>0</v>
      </c>
      <c r="K14" s="16">
        <v>334</v>
      </c>
      <c r="L14" s="16">
        <v>0</v>
      </c>
      <c r="M14" s="16">
        <v>854</v>
      </c>
      <c r="N14" s="11"/>
      <c r="O14" s="26"/>
      <c r="P14" s="26"/>
      <c r="Q14" s="26"/>
      <c r="R14" s="26"/>
      <c r="S14" s="26"/>
      <c r="T14" s="26"/>
      <c r="U14" s="26"/>
      <c r="V14" s="26"/>
      <c r="W14" s="26"/>
      <c r="X14" s="26"/>
      <c r="Y14" s="26"/>
      <c r="Z14" s="26"/>
      <c r="AA14" s="26"/>
    </row>
    <row r="15" spans="1:27" ht="15">
      <c r="A15" s="18"/>
      <c r="B15" s="19" t="s">
        <v>18</v>
      </c>
      <c r="C15" s="12"/>
      <c r="D15" s="99" t="s">
        <v>5</v>
      </c>
      <c r="E15" s="16">
        <v>67</v>
      </c>
      <c r="F15" s="16">
        <v>19</v>
      </c>
      <c r="G15" s="16">
        <v>5141</v>
      </c>
      <c r="H15" s="16">
        <v>34</v>
      </c>
      <c r="I15" s="16">
        <v>58</v>
      </c>
      <c r="J15" s="16">
        <v>25</v>
      </c>
      <c r="K15" s="16">
        <v>1038</v>
      </c>
      <c r="L15" s="16">
        <v>0</v>
      </c>
      <c r="M15" s="16">
        <v>6382</v>
      </c>
      <c r="N15" s="11"/>
      <c r="O15" s="26"/>
      <c r="P15" s="26"/>
      <c r="Q15" s="26"/>
      <c r="R15" s="26"/>
      <c r="S15" s="26"/>
      <c r="T15" s="26"/>
      <c r="U15" s="26"/>
      <c r="V15" s="26"/>
      <c r="W15" s="26"/>
      <c r="X15" s="26"/>
      <c r="Y15" s="26"/>
      <c r="Z15" s="26"/>
      <c r="AA15" s="26"/>
    </row>
    <row r="16" spans="1:23" ht="15">
      <c r="A16" s="18"/>
      <c r="B16" s="19" t="s">
        <v>17</v>
      </c>
      <c r="C16" s="12"/>
      <c r="D16" s="99" t="s">
        <v>5</v>
      </c>
      <c r="E16" s="16">
        <v>594</v>
      </c>
      <c r="F16" s="16">
        <v>20</v>
      </c>
      <c r="G16" s="16">
        <v>1981</v>
      </c>
      <c r="H16" s="16">
        <v>0</v>
      </c>
      <c r="I16" s="16">
        <v>0.2</v>
      </c>
      <c r="J16" s="16">
        <v>699</v>
      </c>
      <c r="K16" s="16">
        <v>287</v>
      </c>
      <c r="L16" s="16">
        <v>0</v>
      </c>
      <c r="M16" s="16">
        <v>3581</v>
      </c>
      <c r="N16" s="11"/>
      <c r="O16" s="11"/>
      <c r="P16" s="11"/>
      <c r="Q16" s="11"/>
      <c r="R16" s="11"/>
      <c r="S16" s="11"/>
      <c r="T16" s="11"/>
      <c r="U16" s="11"/>
      <c r="V16" s="11"/>
      <c r="W16" s="11"/>
    </row>
    <row r="17" spans="1:23" ht="15">
      <c r="A17" s="18"/>
      <c r="B17" s="19" t="s">
        <v>16</v>
      </c>
      <c r="C17" s="12"/>
      <c r="D17" s="99" t="s">
        <v>5</v>
      </c>
      <c r="E17" s="16">
        <v>1162</v>
      </c>
      <c r="F17" s="16">
        <v>322</v>
      </c>
      <c r="G17" s="16">
        <v>2970</v>
      </c>
      <c r="H17" s="16">
        <v>104</v>
      </c>
      <c r="I17" s="16">
        <v>350</v>
      </c>
      <c r="J17" s="16">
        <v>69</v>
      </c>
      <c r="K17" s="16">
        <v>702</v>
      </c>
      <c r="L17" s="16">
        <v>0.2</v>
      </c>
      <c r="M17" s="16">
        <v>5679</v>
      </c>
      <c r="N17" s="11"/>
      <c r="O17" s="11"/>
      <c r="P17" s="11"/>
      <c r="Q17" s="11"/>
      <c r="R17" s="11"/>
      <c r="S17" s="11"/>
      <c r="T17" s="11"/>
      <c r="U17" s="11"/>
      <c r="V17" s="11"/>
      <c r="W17" s="11"/>
    </row>
    <row r="18" spans="1:23" ht="15">
      <c r="A18" s="18"/>
      <c r="B18" s="17" t="s">
        <v>6</v>
      </c>
      <c r="C18" s="12"/>
      <c r="D18" s="99" t="s">
        <v>5</v>
      </c>
      <c r="E18" s="16">
        <v>19925</v>
      </c>
      <c r="F18" s="16">
        <v>7645</v>
      </c>
      <c r="G18" s="16">
        <v>51580</v>
      </c>
      <c r="H18" s="16">
        <v>4856</v>
      </c>
      <c r="I18" s="16">
        <v>20450</v>
      </c>
      <c r="J18" s="16">
        <v>3342</v>
      </c>
      <c r="K18" s="16">
        <v>23686</v>
      </c>
      <c r="L18" s="16">
        <v>130</v>
      </c>
      <c r="M18" s="16">
        <v>131615</v>
      </c>
      <c r="N18" s="11"/>
      <c r="O18" s="11"/>
      <c r="P18" s="11"/>
      <c r="Q18" s="11"/>
      <c r="R18" s="11"/>
      <c r="S18" s="11"/>
      <c r="T18" s="11"/>
      <c r="U18" s="11"/>
      <c r="V18" s="11"/>
      <c r="W18" s="11"/>
    </row>
    <row r="19" spans="1:23" ht="15">
      <c r="A19" s="18"/>
      <c r="B19" s="19"/>
      <c r="C19" s="12"/>
      <c r="D19" s="99"/>
      <c r="E19" s="11"/>
      <c r="F19" s="11"/>
      <c r="G19" s="11"/>
      <c r="H19" s="11"/>
      <c r="I19" s="11"/>
      <c r="J19" s="11"/>
      <c r="K19" s="11"/>
      <c r="L19" s="11"/>
      <c r="M19" s="11"/>
      <c r="N19" s="11"/>
      <c r="O19" s="11"/>
      <c r="P19" s="11"/>
      <c r="Q19" s="11"/>
      <c r="R19" s="11"/>
      <c r="S19" s="11"/>
      <c r="T19" s="11"/>
      <c r="U19" s="11"/>
      <c r="V19" s="11"/>
      <c r="W19" s="11"/>
    </row>
    <row r="20" spans="1:23" ht="15">
      <c r="A20" s="18" t="s">
        <v>15</v>
      </c>
      <c r="B20" s="18"/>
      <c r="C20" s="12"/>
      <c r="D20" s="99"/>
      <c r="E20" s="11"/>
      <c r="F20" s="11"/>
      <c r="G20" s="11"/>
      <c r="H20" s="11"/>
      <c r="I20" s="11"/>
      <c r="J20" s="11"/>
      <c r="K20" s="11"/>
      <c r="L20" s="11"/>
      <c r="M20" s="11"/>
      <c r="N20" s="11"/>
      <c r="O20" s="11"/>
      <c r="P20" s="11"/>
      <c r="Q20" s="11"/>
      <c r="R20" s="11"/>
      <c r="S20" s="11"/>
      <c r="T20" s="11"/>
      <c r="U20" s="11"/>
      <c r="V20" s="11"/>
      <c r="W20" s="11"/>
    </row>
    <row r="21" spans="1:23" ht="15">
      <c r="A21" s="18"/>
      <c r="B21" s="20" t="s">
        <v>14</v>
      </c>
      <c r="C21" s="12"/>
      <c r="D21" s="99"/>
      <c r="E21" s="11"/>
      <c r="F21" s="11"/>
      <c r="G21" s="11"/>
      <c r="H21" s="11"/>
      <c r="I21" s="11"/>
      <c r="J21" s="11"/>
      <c r="K21" s="11"/>
      <c r="L21" s="11"/>
      <c r="M21" s="11"/>
      <c r="N21" s="11"/>
      <c r="O21" s="11"/>
      <c r="P21" s="11"/>
      <c r="Q21" s="11"/>
      <c r="R21" s="11"/>
      <c r="S21" s="11"/>
      <c r="T21" s="11"/>
      <c r="U21" s="11"/>
      <c r="V21" s="11"/>
      <c r="W21" s="11"/>
    </row>
    <row r="22" spans="1:23" ht="15">
      <c r="A22" s="18"/>
      <c r="B22" s="19"/>
      <c r="C22" s="13" t="s">
        <v>13</v>
      </c>
      <c r="D22" s="99" t="s">
        <v>5</v>
      </c>
      <c r="E22" s="16">
        <v>1856</v>
      </c>
      <c r="F22" s="16">
        <v>3052</v>
      </c>
      <c r="G22" s="16">
        <v>2881</v>
      </c>
      <c r="H22" s="16">
        <v>22</v>
      </c>
      <c r="I22" s="16">
        <v>1344</v>
      </c>
      <c r="J22" s="16">
        <v>612</v>
      </c>
      <c r="K22" s="16">
        <v>0</v>
      </c>
      <c r="L22" s="16">
        <v>5</v>
      </c>
      <c r="M22" s="16">
        <v>9772</v>
      </c>
      <c r="N22" s="11"/>
      <c r="O22" s="11"/>
      <c r="P22" s="11"/>
      <c r="Q22" s="11"/>
      <c r="R22" s="11"/>
      <c r="S22" s="11"/>
      <c r="T22" s="11"/>
      <c r="U22" s="11"/>
      <c r="V22" s="11"/>
      <c r="W22" s="11"/>
    </row>
    <row r="23" spans="1:23" ht="15">
      <c r="A23" s="18"/>
      <c r="B23" s="19"/>
      <c r="C23" s="13" t="s">
        <v>12</v>
      </c>
      <c r="D23" s="99" t="s">
        <v>5</v>
      </c>
      <c r="E23" s="16">
        <v>5569</v>
      </c>
      <c r="F23" s="16">
        <v>3367</v>
      </c>
      <c r="G23" s="16">
        <v>4378</v>
      </c>
      <c r="H23" s="16">
        <v>1698</v>
      </c>
      <c r="I23" s="16">
        <v>5035</v>
      </c>
      <c r="J23" s="16">
        <v>1544</v>
      </c>
      <c r="K23" s="16">
        <v>15</v>
      </c>
      <c r="L23" s="16">
        <v>113</v>
      </c>
      <c r="M23" s="16">
        <v>21719</v>
      </c>
      <c r="N23" s="11"/>
      <c r="O23" s="11"/>
      <c r="P23" s="11"/>
      <c r="Q23" s="11"/>
      <c r="R23" s="11"/>
      <c r="S23" s="11"/>
      <c r="T23" s="11"/>
      <c r="U23" s="11"/>
      <c r="V23" s="11"/>
      <c r="W23" s="11"/>
    </row>
    <row r="24" spans="1:23" ht="15">
      <c r="A24" s="18"/>
      <c r="B24" s="19"/>
      <c r="C24" s="13" t="s">
        <v>11</v>
      </c>
      <c r="D24" s="99" t="s">
        <v>5</v>
      </c>
      <c r="E24" s="16">
        <v>755</v>
      </c>
      <c r="F24" s="16">
        <v>241</v>
      </c>
      <c r="G24" s="16">
        <v>1308</v>
      </c>
      <c r="H24" s="16">
        <v>91</v>
      </c>
      <c r="I24" s="16">
        <v>7382</v>
      </c>
      <c r="J24" s="16">
        <v>380</v>
      </c>
      <c r="K24" s="16">
        <v>881</v>
      </c>
      <c r="L24" s="16">
        <v>5</v>
      </c>
      <c r="M24" s="16">
        <v>11042</v>
      </c>
      <c r="N24" s="11"/>
      <c r="O24" s="11"/>
      <c r="P24" s="11"/>
      <c r="Q24" s="11"/>
      <c r="R24" s="11"/>
      <c r="S24" s="11"/>
      <c r="T24" s="11"/>
      <c r="U24" s="11"/>
      <c r="V24" s="11"/>
      <c r="W24" s="11"/>
    </row>
    <row r="25" spans="1:23" ht="15">
      <c r="A25" s="18"/>
      <c r="B25" s="19"/>
      <c r="C25" s="13" t="s">
        <v>10</v>
      </c>
      <c r="D25" s="99" t="s">
        <v>5</v>
      </c>
      <c r="E25" s="16">
        <v>4249</v>
      </c>
      <c r="F25" s="16">
        <v>0</v>
      </c>
      <c r="G25" s="16">
        <v>28135</v>
      </c>
      <c r="H25" s="16">
        <v>1447</v>
      </c>
      <c r="I25" s="16">
        <v>4089</v>
      </c>
      <c r="J25" s="16">
        <v>0</v>
      </c>
      <c r="K25" s="16">
        <v>9318</v>
      </c>
      <c r="L25" s="16">
        <v>8</v>
      </c>
      <c r="M25" s="16">
        <v>47246</v>
      </c>
      <c r="N25" s="11"/>
      <c r="O25" s="11"/>
      <c r="P25" s="11"/>
      <c r="Q25" s="11"/>
      <c r="R25" s="11"/>
      <c r="S25" s="11"/>
      <c r="T25" s="11"/>
      <c r="U25" s="11"/>
      <c r="V25" s="11"/>
      <c r="W25" s="11"/>
    </row>
    <row r="26" spans="1:23" ht="15">
      <c r="A26" s="18"/>
      <c r="B26" s="19"/>
      <c r="C26" s="13" t="s">
        <v>9</v>
      </c>
      <c r="D26" s="99" t="s">
        <v>5</v>
      </c>
      <c r="E26" s="16">
        <v>12429</v>
      </c>
      <c r="F26" s="16">
        <v>6660</v>
      </c>
      <c r="G26" s="16">
        <v>36702</v>
      </c>
      <c r="H26" s="16">
        <v>3258</v>
      </c>
      <c r="I26" s="16">
        <v>17850</v>
      </c>
      <c r="J26" s="16">
        <v>2536</v>
      </c>
      <c r="K26" s="16">
        <v>10214</v>
      </c>
      <c r="L26" s="16">
        <v>131</v>
      </c>
      <c r="M26" s="16">
        <v>89779</v>
      </c>
      <c r="N26" s="11"/>
      <c r="O26" s="11"/>
      <c r="P26" s="11"/>
      <c r="Q26" s="11"/>
      <c r="R26" s="11"/>
      <c r="S26" s="11"/>
      <c r="T26" s="11"/>
      <c r="U26" s="11"/>
      <c r="V26" s="11"/>
      <c r="W26" s="11"/>
    </row>
    <row r="27" spans="1:23" ht="15">
      <c r="A27" s="18"/>
      <c r="B27" s="17" t="s">
        <v>8</v>
      </c>
      <c r="C27" s="12"/>
      <c r="D27" s="99" t="s">
        <v>5</v>
      </c>
      <c r="E27" s="16">
        <v>7414</v>
      </c>
      <c r="F27" s="16">
        <v>984</v>
      </c>
      <c r="G27" s="16">
        <v>14213</v>
      </c>
      <c r="H27" s="16">
        <v>1580</v>
      </c>
      <c r="I27" s="16">
        <v>2600</v>
      </c>
      <c r="J27" s="16">
        <v>806</v>
      </c>
      <c r="K27" s="16">
        <v>13435</v>
      </c>
      <c r="L27" s="16">
        <v>0</v>
      </c>
      <c r="M27" s="16">
        <v>41031</v>
      </c>
      <c r="N27" s="11"/>
      <c r="O27" s="11"/>
      <c r="P27" s="11"/>
      <c r="Q27" s="11"/>
      <c r="R27" s="11"/>
      <c r="S27" s="11"/>
      <c r="T27" s="11"/>
      <c r="U27" s="11"/>
      <c r="V27" s="11"/>
      <c r="W27" s="11"/>
    </row>
    <row r="28" spans="1:23" ht="15">
      <c r="A28" s="18"/>
      <c r="B28" s="17" t="s">
        <v>7</v>
      </c>
      <c r="C28" s="12"/>
      <c r="D28" s="99" t="s">
        <v>5</v>
      </c>
      <c r="E28" s="16">
        <v>81</v>
      </c>
      <c r="F28" s="16">
        <v>0</v>
      </c>
      <c r="G28" s="16">
        <v>666</v>
      </c>
      <c r="H28" s="16">
        <v>20</v>
      </c>
      <c r="I28" s="16">
        <v>0</v>
      </c>
      <c r="J28" s="16">
        <v>0</v>
      </c>
      <c r="K28" s="16">
        <v>38</v>
      </c>
      <c r="L28" s="16">
        <v>0</v>
      </c>
      <c r="M28" s="16">
        <v>805</v>
      </c>
      <c r="N28" s="11"/>
      <c r="O28" s="11"/>
      <c r="P28" s="11"/>
      <c r="Q28" s="11"/>
      <c r="R28" s="11"/>
      <c r="S28" s="11"/>
      <c r="T28" s="11"/>
      <c r="U28" s="11"/>
      <c r="V28" s="11"/>
      <c r="W28" s="11"/>
    </row>
    <row r="29" spans="1:23" ht="15">
      <c r="A29" s="34"/>
      <c r="B29" s="35" t="s">
        <v>6</v>
      </c>
      <c r="C29" s="36"/>
      <c r="D29" s="69" t="s">
        <v>5</v>
      </c>
      <c r="E29" s="37">
        <v>19925</v>
      </c>
      <c r="F29" s="37">
        <v>7645</v>
      </c>
      <c r="G29" s="37">
        <v>51580</v>
      </c>
      <c r="H29" s="37">
        <v>4856</v>
      </c>
      <c r="I29" s="37">
        <v>20450</v>
      </c>
      <c r="J29" s="37">
        <v>3342</v>
      </c>
      <c r="K29" s="37">
        <v>23686</v>
      </c>
      <c r="L29" s="37">
        <v>130</v>
      </c>
      <c r="M29" s="37">
        <v>131615</v>
      </c>
      <c r="N29" s="11"/>
      <c r="O29" s="11"/>
      <c r="P29" s="11"/>
      <c r="Q29" s="11"/>
      <c r="R29" s="11"/>
      <c r="S29" s="11"/>
      <c r="T29" s="11"/>
      <c r="U29" s="11"/>
      <c r="V29" s="11"/>
      <c r="W29" s="11"/>
    </row>
    <row r="30" spans="1:23" ht="115.5" customHeight="1">
      <c r="A30" s="15"/>
      <c r="B30" s="14"/>
      <c r="C30" s="12"/>
      <c r="D30" s="11"/>
      <c r="E30" s="135" t="s">
        <v>4</v>
      </c>
      <c r="F30" s="135"/>
      <c r="G30" s="135"/>
      <c r="H30" s="135"/>
      <c r="I30" s="135"/>
      <c r="J30" s="135"/>
      <c r="K30" s="135"/>
      <c r="L30" s="135"/>
      <c r="M30" s="135"/>
      <c r="N30" s="11"/>
      <c r="O30" s="11"/>
      <c r="P30" s="11"/>
      <c r="Q30" s="11"/>
      <c r="R30" s="11"/>
      <c r="S30" s="11"/>
      <c r="T30" s="11"/>
      <c r="U30" s="11"/>
      <c r="V30" s="11"/>
      <c r="W30" s="11"/>
    </row>
    <row r="31" spans="1:23" ht="15">
      <c r="A31" s="15"/>
      <c r="B31" s="14"/>
      <c r="C31" s="12"/>
      <c r="D31" s="11"/>
      <c r="E31" s="32"/>
      <c r="F31" s="32"/>
      <c r="G31" s="32"/>
      <c r="H31" s="32"/>
      <c r="I31" s="32"/>
      <c r="J31" s="32"/>
      <c r="K31" s="32"/>
      <c r="L31" s="32"/>
      <c r="M31" s="32"/>
      <c r="N31" s="11"/>
      <c r="O31" s="11"/>
      <c r="P31" s="11"/>
      <c r="Q31" s="11"/>
      <c r="R31" s="11"/>
      <c r="S31" s="11"/>
      <c r="T31" s="11"/>
      <c r="U31" s="11"/>
      <c r="V31" s="11"/>
      <c r="W31" s="11"/>
    </row>
    <row r="32" spans="1:23" ht="15">
      <c r="A32" s="15"/>
      <c r="B32" s="14"/>
      <c r="C32" s="12"/>
      <c r="D32" s="11"/>
      <c r="E32" s="32"/>
      <c r="F32" s="32"/>
      <c r="G32" s="32"/>
      <c r="H32" s="32"/>
      <c r="I32" s="32"/>
      <c r="J32" s="32"/>
      <c r="K32" s="32"/>
      <c r="L32" s="32"/>
      <c r="M32" s="32"/>
      <c r="N32" s="11"/>
      <c r="O32" s="11"/>
      <c r="P32" s="11"/>
      <c r="Q32" s="11"/>
      <c r="R32" s="11"/>
      <c r="S32" s="11"/>
      <c r="T32" s="11"/>
      <c r="U32" s="11"/>
      <c r="V32" s="11"/>
      <c r="W32" s="11"/>
    </row>
    <row r="33" spans="2:23" ht="15">
      <c r="B33" s="13"/>
      <c r="C33" s="12"/>
      <c r="D33" s="11"/>
      <c r="E33" s="32"/>
      <c r="F33" s="32"/>
      <c r="G33" s="32"/>
      <c r="H33" s="32"/>
      <c r="I33" s="32"/>
      <c r="J33" s="32"/>
      <c r="K33" s="32"/>
      <c r="L33" s="32"/>
      <c r="M33" s="32"/>
      <c r="N33" s="11"/>
      <c r="O33" s="11"/>
      <c r="P33" s="11"/>
      <c r="Q33" s="11"/>
      <c r="R33" s="11"/>
      <c r="S33" s="11"/>
      <c r="T33" s="11"/>
      <c r="U33" s="11"/>
      <c r="V33" s="11"/>
      <c r="W33" s="11"/>
    </row>
    <row r="34" spans="2:23" ht="15">
      <c r="B34" s="13"/>
      <c r="C34" s="12"/>
      <c r="D34" s="11"/>
      <c r="E34" s="32"/>
      <c r="F34" s="32"/>
      <c r="G34" s="32"/>
      <c r="H34" s="32"/>
      <c r="I34" s="32"/>
      <c r="J34" s="32"/>
      <c r="K34" s="32"/>
      <c r="L34" s="32"/>
      <c r="M34" s="32"/>
      <c r="N34" s="11"/>
      <c r="O34" s="11"/>
      <c r="P34" s="11"/>
      <c r="Q34" s="11"/>
      <c r="R34" s="11"/>
      <c r="S34" s="11"/>
      <c r="T34" s="11"/>
      <c r="U34" s="11"/>
      <c r="V34" s="11"/>
      <c r="W34" s="11"/>
    </row>
    <row r="35" spans="2:23" ht="15">
      <c r="B35" s="13"/>
      <c r="C35" s="12"/>
      <c r="D35" s="11"/>
      <c r="E35" s="32"/>
      <c r="F35" s="32"/>
      <c r="G35" s="32"/>
      <c r="H35" s="32"/>
      <c r="I35" s="32"/>
      <c r="J35" s="32"/>
      <c r="K35" s="32"/>
      <c r="L35" s="32"/>
      <c r="M35" s="32"/>
      <c r="N35" s="11"/>
      <c r="O35" s="11"/>
      <c r="P35" s="11"/>
      <c r="Q35" s="11"/>
      <c r="R35" s="11"/>
      <c r="S35" s="11"/>
      <c r="T35" s="11"/>
      <c r="U35" s="11"/>
      <c r="V35" s="11"/>
      <c r="W35" s="11"/>
    </row>
    <row r="36" spans="2:23" ht="15">
      <c r="B36" s="13"/>
      <c r="C36" s="12"/>
      <c r="D36" s="11"/>
      <c r="E36" s="32"/>
      <c r="F36" s="32"/>
      <c r="G36" s="32"/>
      <c r="H36" s="32"/>
      <c r="I36" s="32"/>
      <c r="J36" s="32"/>
      <c r="K36" s="32"/>
      <c r="L36" s="32"/>
      <c r="M36" s="32"/>
      <c r="N36" s="11"/>
      <c r="O36" s="11"/>
      <c r="P36" s="11"/>
      <c r="Q36" s="11"/>
      <c r="R36" s="11"/>
      <c r="S36" s="11"/>
      <c r="T36" s="11"/>
      <c r="U36" s="11"/>
      <c r="V36" s="11"/>
      <c r="W36" s="11"/>
    </row>
    <row r="37" spans="2:23" ht="15">
      <c r="B37" s="13"/>
      <c r="C37" s="12"/>
      <c r="D37" s="11"/>
      <c r="E37" s="32"/>
      <c r="F37" s="32"/>
      <c r="G37" s="32"/>
      <c r="H37" s="32"/>
      <c r="I37" s="32"/>
      <c r="J37" s="32"/>
      <c r="K37" s="32"/>
      <c r="L37" s="32"/>
      <c r="M37" s="32"/>
      <c r="N37" s="11"/>
      <c r="O37" s="11"/>
      <c r="P37" s="11"/>
      <c r="Q37" s="11"/>
      <c r="R37" s="11"/>
      <c r="S37" s="11"/>
      <c r="T37" s="11"/>
      <c r="U37" s="11"/>
      <c r="V37" s="11"/>
      <c r="W37" s="11"/>
    </row>
    <row r="38" spans="2:23" ht="15">
      <c r="B38" s="13"/>
      <c r="C38" s="12"/>
      <c r="D38" s="11"/>
      <c r="E38" s="11"/>
      <c r="F38" s="11"/>
      <c r="G38" s="11"/>
      <c r="H38" s="11"/>
      <c r="I38" s="11"/>
      <c r="J38" s="11"/>
      <c r="K38" s="11"/>
      <c r="L38" s="11"/>
      <c r="M38" s="11"/>
      <c r="N38" s="11"/>
      <c r="O38" s="11"/>
      <c r="P38" s="11"/>
      <c r="Q38" s="11"/>
      <c r="R38" s="11"/>
      <c r="S38" s="11"/>
      <c r="T38" s="11"/>
      <c r="U38" s="11"/>
      <c r="V38" s="11"/>
      <c r="W38" s="11"/>
    </row>
    <row r="39" spans="2:23" ht="15">
      <c r="B39" s="13"/>
      <c r="C39" s="12"/>
      <c r="D39" s="11"/>
      <c r="E39" s="11"/>
      <c r="F39" s="11"/>
      <c r="G39" s="11"/>
      <c r="H39" s="11"/>
      <c r="I39" s="11"/>
      <c r="J39" s="11"/>
      <c r="K39" s="11"/>
      <c r="L39" s="11"/>
      <c r="M39" s="11"/>
      <c r="N39" s="11"/>
      <c r="O39" s="11"/>
      <c r="P39" s="11"/>
      <c r="Q39" s="11"/>
      <c r="R39" s="11"/>
      <c r="S39" s="11"/>
      <c r="T39" s="11"/>
      <c r="U39" s="11"/>
      <c r="V39" s="11"/>
      <c r="W39" s="11"/>
    </row>
    <row r="40" spans="2:23" ht="15">
      <c r="B40" s="13"/>
      <c r="C40" s="12"/>
      <c r="D40" s="11"/>
      <c r="E40" s="11"/>
      <c r="F40" s="11"/>
      <c r="G40" s="11"/>
      <c r="H40" s="11"/>
      <c r="I40" s="11"/>
      <c r="J40" s="11"/>
      <c r="K40" s="11"/>
      <c r="L40" s="11"/>
      <c r="M40" s="11"/>
      <c r="N40" s="11"/>
      <c r="O40" s="11"/>
      <c r="P40" s="11"/>
      <c r="Q40" s="11"/>
      <c r="R40" s="11"/>
      <c r="S40" s="11"/>
      <c r="T40" s="11"/>
      <c r="U40" s="11"/>
      <c r="V40" s="11"/>
      <c r="W40" s="11"/>
    </row>
    <row r="41" spans="2:23" ht="15">
      <c r="B41" s="13"/>
      <c r="C41" s="12"/>
      <c r="D41" s="11"/>
      <c r="E41" s="11"/>
      <c r="F41" s="11"/>
      <c r="G41" s="11"/>
      <c r="H41" s="11"/>
      <c r="I41" s="11"/>
      <c r="J41" s="11"/>
      <c r="K41" s="11"/>
      <c r="L41" s="11"/>
      <c r="M41" s="11"/>
      <c r="N41" s="11"/>
      <c r="O41" s="11"/>
      <c r="P41" s="11"/>
      <c r="Q41" s="11"/>
      <c r="R41" s="11"/>
      <c r="S41" s="11"/>
      <c r="T41" s="11"/>
      <c r="U41" s="11"/>
      <c r="V41" s="11"/>
      <c r="W41" s="11"/>
    </row>
    <row r="42" spans="2:23" ht="15">
      <c r="B42" s="13"/>
      <c r="C42" s="12"/>
      <c r="D42" s="11"/>
      <c r="E42" s="11"/>
      <c r="F42" s="11"/>
      <c r="G42" s="11"/>
      <c r="H42" s="11"/>
      <c r="I42" s="11"/>
      <c r="J42" s="11"/>
      <c r="K42" s="11"/>
      <c r="L42" s="11"/>
      <c r="M42" s="11"/>
      <c r="N42" s="11"/>
      <c r="O42" s="11"/>
      <c r="P42" s="11"/>
      <c r="Q42" s="11"/>
      <c r="R42" s="11"/>
      <c r="S42" s="11"/>
      <c r="T42" s="11"/>
      <c r="U42" s="11"/>
      <c r="V42" s="11"/>
      <c r="W42" s="11"/>
    </row>
    <row r="43" spans="2:23" ht="15">
      <c r="B43" s="13"/>
      <c r="C43" s="12"/>
      <c r="D43" s="11"/>
      <c r="E43" s="11"/>
      <c r="F43" s="11"/>
      <c r="G43" s="11"/>
      <c r="H43" s="11"/>
      <c r="I43" s="11"/>
      <c r="J43" s="11"/>
      <c r="K43" s="11"/>
      <c r="L43" s="11"/>
      <c r="M43" s="11"/>
      <c r="N43" s="11"/>
      <c r="O43" s="11"/>
      <c r="P43" s="11"/>
      <c r="Q43" s="11"/>
      <c r="R43" s="11"/>
      <c r="S43" s="11"/>
      <c r="T43" s="11"/>
      <c r="U43" s="11"/>
      <c r="V43" s="11"/>
      <c r="W43" s="11"/>
    </row>
    <row r="44" spans="2:23" ht="15">
      <c r="B44" s="13"/>
      <c r="C44" s="12"/>
      <c r="D44" s="11"/>
      <c r="E44" s="11"/>
      <c r="F44" s="11"/>
      <c r="G44" s="11"/>
      <c r="H44" s="11"/>
      <c r="I44" s="11"/>
      <c r="J44" s="11"/>
      <c r="K44" s="11"/>
      <c r="L44" s="11"/>
      <c r="M44" s="11"/>
      <c r="N44" s="11"/>
      <c r="O44" s="11"/>
      <c r="P44" s="11"/>
      <c r="Q44" s="11"/>
      <c r="R44" s="11"/>
      <c r="S44" s="11"/>
      <c r="T44" s="11"/>
      <c r="U44" s="11"/>
      <c r="V44" s="11"/>
      <c r="W44" s="11"/>
    </row>
    <row r="45" spans="2:23" ht="15">
      <c r="B45" s="13"/>
      <c r="C45" s="12"/>
      <c r="D45" s="11"/>
      <c r="E45" s="11"/>
      <c r="F45" s="11"/>
      <c r="G45" s="11"/>
      <c r="H45" s="11"/>
      <c r="I45" s="11"/>
      <c r="J45" s="11"/>
      <c r="K45" s="11"/>
      <c r="L45" s="11"/>
      <c r="M45" s="11"/>
      <c r="N45" s="11"/>
      <c r="O45" s="11"/>
      <c r="P45" s="11"/>
      <c r="Q45" s="11"/>
      <c r="R45" s="11"/>
      <c r="S45" s="11"/>
      <c r="T45" s="11"/>
      <c r="U45" s="11"/>
      <c r="V45" s="11"/>
      <c r="W45" s="11"/>
    </row>
    <row r="46" spans="2:23" ht="15">
      <c r="B46" s="13"/>
      <c r="C46" s="12"/>
      <c r="D46" s="11"/>
      <c r="E46" s="11"/>
      <c r="F46" s="11"/>
      <c r="G46" s="11"/>
      <c r="H46" s="11"/>
      <c r="I46" s="11"/>
      <c r="J46" s="11"/>
      <c r="K46" s="11"/>
      <c r="L46" s="11"/>
      <c r="M46" s="11"/>
      <c r="N46" s="11"/>
      <c r="O46" s="11"/>
      <c r="P46" s="11"/>
      <c r="Q46" s="11"/>
      <c r="R46" s="11"/>
      <c r="S46" s="11"/>
      <c r="T46" s="11"/>
      <c r="U46" s="11"/>
      <c r="V46" s="11"/>
      <c r="W46" s="11"/>
    </row>
    <row r="47" spans="2:23" ht="15">
      <c r="B47" s="13"/>
      <c r="C47" s="12"/>
      <c r="D47" s="11"/>
      <c r="E47" s="11"/>
      <c r="F47" s="11"/>
      <c r="G47" s="11"/>
      <c r="H47" s="11"/>
      <c r="I47" s="11"/>
      <c r="J47" s="11"/>
      <c r="K47" s="11"/>
      <c r="L47" s="11"/>
      <c r="M47" s="11"/>
      <c r="N47" s="11"/>
      <c r="O47" s="11"/>
      <c r="P47" s="11"/>
      <c r="Q47" s="11"/>
      <c r="R47" s="11"/>
      <c r="S47" s="11"/>
      <c r="T47" s="11"/>
      <c r="U47" s="11"/>
      <c r="V47" s="11"/>
      <c r="W47" s="11"/>
    </row>
    <row r="48" spans="2:23" ht="15">
      <c r="B48" s="13"/>
      <c r="C48" s="12"/>
      <c r="D48" s="11"/>
      <c r="E48" s="11"/>
      <c r="F48" s="11"/>
      <c r="G48" s="11"/>
      <c r="H48" s="11"/>
      <c r="I48" s="11"/>
      <c r="J48" s="11"/>
      <c r="K48" s="11"/>
      <c r="L48" s="11"/>
      <c r="M48" s="11"/>
      <c r="N48" s="11"/>
      <c r="O48" s="11"/>
      <c r="P48" s="11"/>
      <c r="Q48" s="11"/>
      <c r="R48" s="11"/>
      <c r="S48" s="11"/>
      <c r="T48" s="11"/>
      <c r="U48" s="11"/>
      <c r="V48" s="11"/>
      <c r="W48" s="11"/>
    </row>
    <row r="49" spans="2:23" ht="15">
      <c r="B49" s="13"/>
      <c r="C49" s="12"/>
      <c r="D49" s="11"/>
      <c r="E49" s="11"/>
      <c r="F49" s="11"/>
      <c r="G49" s="11"/>
      <c r="H49" s="11"/>
      <c r="I49" s="11"/>
      <c r="J49" s="11"/>
      <c r="K49" s="11"/>
      <c r="L49" s="11"/>
      <c r="M49" s="11"/>
      <c r="N49" s="11"/>
      <c r="O49" s="11"/>
      <c r="P49" s="11"/>
      <c r="Q49" s="11"/>
      <c r="R49" s="11"/>
      <c r="S49" s="11"/>
      <c r="T49" s="11"/>
      <c r="U49" s="11"/>
      <c r="V49" s="11"/>
      <c r="W49" s="11"/>
    </row>
    <row r="50" spans="2:23" ht="15">
      <c r="B50" s="13"/>
      <c r="C50" s="12"/>
      <c r="D50" s="11"/>
      <c r="E50" s="11"/>
      <c r="F50" s="11"/>
      <c r="G50" s="11"/>
      <c r="H50" s="11"/>
      <c r="I50" s="11"/>
      <c r="J50" s="11"/>
      <c r="K50" s="11"/>
      <c r="L50" s="11"/>
      <c r="M50" s="11"/>
      <c r="N50" s="11"/>
      <c r="O50" s="11"/>
      <c r="P50" s="11"/>
      <c r="Q50" s="11"/>
      <c r="R50" s="11"/>
      <c r="S50" s="11"/>
      <c r="T50" s="11"/>
      <c r="U50" s="11"/>
      <c r="V50" s="11"/>
      <c r="W50" s="11"/>
    </row>
    <row r="51" spans="2:23" ht="15">
      <c r="B51" s="13"/>
      <c r="C51" s="12"/>
      <c r="D51" s="11"/>
      <c r="E51" s="11"/>
      <c r="F51" s="11"/>
      <c r="G51" s="11"/>
      <c r="H51" s="11"/>
      <c r="I51" s="11"/>
      <c r="J51" s="11"/>
      <c r="K51" s="11"/>
      <c r="L51" s="11"/>
      <c r="M51" s="11"/>
      <c r="N51" s="11"/>
      <c r="O51" s="11"/>
      <c r="P51" s="11"/>
      <c r="Q51" s="11"/>
      <c r="R51" s="11"/>
      <c r="S51" s="11"/>
      <c r="T51" s="11"/>
      <c r="U51" s="11"/>
      <c r="V51" s="11"/>
      <c r="W51" s="11"/>
    </row>
    <row r="52" spans="2:23" ht="15">
      <c r="B52" s="13"/>
      <c r="C52" s="12"/>
      <c r="D52" s="11"/>
      <c r="E52" s="11"/>
      <c r="F52" s="11"/>
      <c r="G52" s="11"/>
      <c r="H52" s="11"/>
      <c r="I52" s="11"/>
      <c r="J52" s="11"/>
      <c r="K52" s="11"/>
      <c r="L52" s="11"/>
      <c r="M52" s="11"/>
      <c r="N52" s="11"/>
      <c r="O52" s="11"/>
      <c r="P52" s="11"/>
      <c r="Q52" s="11"/>
      <c r="R52" s="11"/>
      <c r="S52" s="11"/>
      <c r="T52" s="11"/>
      <c r="U52" s="11"/>
      <c r="V52" s="11"/>
      <c r="W52" s="11"/>
    </row>
    <row r="53" spans="2:23" ht="15">
      <c r="B53" s="13"/>
      <c r="C53" s="12"/>
      <c r="D53" s="11"/>
      <c r="E53" s="11"/>
      <c r="F53" s="11"/>
      <c r="G53" s="11"/>
      <c r="H53" s="11"/>
      <c r="I53" s="11"/>
      <c r="J53" s="11"/>
      <c r="K53" s="11"/>
      <c r="L53" s="11"/>
      <c r="M53" s="11"/>
      <c r="N53" s="11"/>
      <c r="O53" s="11"/>
      <c r="P53" s="11"/>
      <c r="Q53" s="11"/>
      <c r="R53" s="11"/>
      <c r="S53" s="11"/>
      <c r="T53" s="11"/>
      <c r="U53" s="11"/>
      <c r="V53" s="11"/>
      <c r="W53" s="11"/>
    </row>
    <row r="54" spans="2:23" ht="15">
      <c r="B54" s="13"/>
      <c r="C54" s="12"/>
      <c r="D54" s="11"/>
      <c r="E54" s="11"/>
      <c r="F54" s="11"/>
      <c r="G54" s="11"/>
      <c r="H54" s="11"/>
      <c r="I54" s="11"/>
      <c r="J54" s="11"/>
      <c r="K54" s="11"/>
      <c r="L54" s="11"/>
      <c r="M54" s="11"/>
      <c r="N54" s="11"/>
      <c r="O54" s="11"/>
      <c r="P54" s="11"/>
      <c r="Q54" s="11"/>
      <c r="R54" s="11"/>
      <c r="S54" s="11"/>
      <c r="T54" s="11"/>
      <c r="U54" s="11"/>
      <c r="V54" s="11"/>
      <c r="W54" s="11"/>
    </row>
    <row r="55" spans="2:23" ht="15">
      <c r="B55" s="13"/>
      <c r="C55" s="12"/>
      <c r="D55" s="11"/>
      <c r="E55" s="11"/>
      <c r="F55" s="11"/>
      <c r="G55" s="11"/>
      <c r="H55" s="11"/>
      <c r="I55" s="11"/>
      <c r="J55" s="11"/>
      <c r="K55" s="11"/>
      <c r="L55" s="11"/>
      <c r="M55" s="11"/>
      <c r="N55" s="11"/>
      <c r="O55" s="11"/>
      <c r="P55" s="11"/>
      <c r="Q55" s="11"/>
      <c r="R55" s="11"/>
      <c r="S55" s="11"/>
      <c r="T55" s="11"/>
      <c r="U55" s="11"/>
      <c r="V55" s="11"/>
      <c r="W55" s="11"/>
    </row>
    <row r="56" spans="2:23" ht="15">
      <c r="B56" s="13"/>
      <c r="C56" s="12"/>
      <c r="D56" s="11"/>
      <c r="E56" s="11"/>
      <c r="F56" s="11"/>
      <c r="G56" s="11"/>
      <c r="H56" s="11"/>
      <c r="I56" s="11"/>
      <c r="J56" s="11"/>
      <c r="K56" s="11"/>
      <c r="L56" s="11"/>
      <c r="M56" s="11"/>
      <c r="N56" s="11"/>
      <c r="O56" s="11"/>
      <c r="P56" s="11"/>
      <c r="Q56" s="11"/>
      <c r="R56" s="11"/>
      <c r="S56" s="11"/>
      <c r="T56" s="11"/>
      <c r="U56" s="11"/>
      <c r="V56" s="11"/>
      <c r="W56" s="11"/>
    </row>
    <row r="57" spans="2:23" ht="15">
      <c r="B57" s="13"/>
      <c r="C57" s="12"/>
      <c r="D57" s="11"/>
      <c r="E57" s="11"/>
      <c r="F57" s="11"/>
      <c r="G57" s="11"/>
      <c r="H57" s="11"/>
      <c r="I57" s="11"/>
      <c r="J57" s="11"/>
      <c r="K57" s="11"/>
      <c r="L57" s="11"/>
      <c r="M57" s="11"/>
      <c r="N57" s="11"/>
      <c r="O57" s="11"/>
      <c r="P57" s="11"/>
      <c r="Q57" s="11"/>
      <c r="R57" s="11"/>
      <c r="S57" s="11"/>
      <c r="T57" s="11"/>
      <c r="U57" s="11"/>
      <c r="V57" s="11"/>
      <c r="W57" s="11"/>
    </row>
    <row r="58" spans="2:23" ht="15">
      <c r="B58" s="13"/>
      <c r="C58" s="12"/>
      <c r="D58" s="11"/>
      <c r="E58" s="11"/>
      <c r="F58" s="11"/>
      <c r="G58" s="11"/>
      <c r="H58" s="11"/>
      <c r="I58" s="11"/>
      <c r="J58" s="11"/>
      <c r="K58" s="11"/>
      <c r="L58" s="11"/>
      <c r="M58" s="11"/>
      <c r="N58" s="11"/>
      <c r="O58" s="11"/>
      <c r="P58" s="11"/>
      <c r="Q58" s="11"/>
      <c r="R58" s="11"/>
      <c r="S58" s="11"/>
      <c r="T58" s="11"/>
      <c r="U58" s="11"/>
      <c r="V58" s="11"/>
      <c r="W58" s="11"/>
    </row>
    <row r="59" spans="2:23" ht="15">
      <c r="B59" s="13"/>
      <c r="C59" s="12"/>
      <c r="D59" s="11"/>
      <c r="E59" s="11"/>
      <c r="F59" s="11"/>
      <c r="G59" s="11"/>
      <c r="H59" s="11"/>
      <c r="I59" s="11"/>
      <c r="J59" s="11"/>
      <c r="K59" s="11"/>
      <c r="L59" s="11"/>
      <c r="M59" s="11"/>
      <c r="N59" s="11"/>
      <c r="O59" s="11"/>
      <c r="P59" s="11"/>
      <c r="Q59" s="11"/>
      <c r="R59" s="11"/>
      <c r="S59" s="11"/>
      <c r="T59" s="11"/>
      <c r="U59" s="11"/>
      <c r="V59" s="11"/>
      <c r="W59" s="11"/>
    </row>
    <row r="60" spans="2:23" ht="15">
      <c r="B60" s="13"/>
      <c r="C60" s="12"/>
      <c r="D60" s="11"/>
      <c r="E60" s="11"/>
      <c r="F60" s="11"/>
      <c r="G60" s="11"/>
      <c r="H60" s="11"/>
      <c r="I60" s="11"/>
      <c r="J60" s="11"/>
      <c r="K60" s="11"/>
      <c r="L60" s="11"/>
      <c r="M60" s="11"/>
      <c r="N60" s="11"/>
      <c r="O60" s="11"/>
      <c r="P60" s="11"/>
      <c r="Q60" s="11"/>
      <c r="R60" s="11"/>
      <c r="S60" s="11"/>
      <c r="T60" s="11"/>
      <c r="U60" s="11"/>
      <c r="V60" s="11"/>
      <c r="W60" s="11"/>
    </row>
    <row r="61" spans="2:23" ht="15">
      <c r="B61" s="13"/>
      <c r="C61" s="12"/>
      <c r="D61" s="11"/>
      <c r="E61" s="11"/>
      <c r="F61" s="11"/>
      <c r="G61" s="11"/>
      <c r="H61" s="11"/>
      <c r="I61" s="11"/>
      <c r="J61" s="11"/>
      <c r="K61" s="11"/>
      <c r="L61" s="11"/>
      <c r="M61" s="11"/>
      <c r="N61" s="11"/>
      <c r="O61" s="11"/>
      <c r="P61" s="11"/>
      <c r="Q61" s="11"/>
      <c r="R61" s="11"/>
      <c r="S61" s="11"/>
      <c r="T61" s="11"/>
      <c r="U61" s="11"/>
      <c r="V61" s="11"/>
      <c r="W61" s="11"/>
    </row>
    <row r="62" spans="5:20" ht="15">
      <c r="E62" s="133" t="s">
        <v>3</v>
      </c>
      <c r="F62" s="134"/>
      <c r="G62" s="134"/>
      <c r="H62" s="134"/>
      <c r="I62" s="134"/>
      <c r="J62" s="134"/>
      <c r="K62" s="134"/>
      <c r="L62" s="134"/>
      <c r="M62" s="134"/>
      <c r="N62" s="134"/>
      <c r="O62" s="134"/>
      <c r="P62" s="134"/>
      <c r="Q62" s="134"/>
      <c r="R62" s="134"/>
      <c r="S62" s="134"/>
      <c r="T62" s="134"/>
    </row>
    <row r="63" spans="2:20" ht="15">
      <c r="B63" t="s">
        <v>2</v>
      </c>
      <c r="E63" s="134"/>
      <c r="F63" s="134"/>
      <c r="G63" s="134"/>
      <c r="H63" s="134"/>
      <c r="I63" s="134"/>
      <c r="J63" s="134"/>
      <c r="K63" s="134"/>
      <c r="L63" s="134"/>
      <c r="M63" s="134"/>
      <c r="N63" s="134"/>
      <c r="O63" s="134"/>
      <c r="P63" s="134"/>
      <c r="Q63" s="134"/>
      <c r="R63" s="134"/>
      <c r="S63" s="134"/>
      <c r="T63" s="134"/>
    </row>
    <row r="64" spans="2:20" ht="15">
      <c r="B64" t="s">
        <v>2</v>
      </c>
      <c r="E64" s="134"/>
      <c r="F64" s="134"/>
      <c r="G64" s="134"/>
      <c r="H64" s="134"/>
      <c r="I64" s="134"/>
      <c r="J64" s="134"/>
      <c r="K64" s="134"/>
      <c r="L64" s="134"/>
      <c r="M64" s="134"/>
      <c r="N64" s="134"/>
      <c r="O64" s="134"/>
      <c r="P64" s="134"/>
      <c r="Q64" s="134"/>
      <c r="R64" s="134"/>
      <c r="S64" s="134"/>
      <c r="T64" s="134"/>
    </row>
    <row r="65" spans="2:20" ht="15">
      <c r="B65" t="s">
        <v>2</v>
      </c>
      <c r="E65" s="134"/>
      <c r="F65" s="134"/>
      <c r="G65" s="134"/>
      <c r="H65" s="134"/>
      <c r="I65" s="134"/>
      <c r="J65" s="134"/>
      <c r="K65" s="134"/>
      <c r="L65" s="134"/>
      <c r="M65" s="134"/>
      <c r="N65" s="134"/>
      <c r="O65" s="134"/>
      <c r="P65" s="134"/>
      <c r="Q65" s="134"/>
      <c r="R65" s="134"/>
      <c r="S65" s="134"/>
      <c r="T65" s="134"/>
    </row>
    <row r="66" spans="2:20" ht="15">
      <c r="B66" t="s">
        <v>2</v>
      </c>
      <c r="E66" s="134"/>
      <c r="F66" s="134"/>
      <c r="G66" s="134"/>
      <c r="H66" s="134"/>
      <c r="I66" s="134"/>
      <c r="J66" s="134"/>
      <c r="K66" s="134"/>
      <c r="L66" s="134"/>
      <c r="M66" s="134"/>
      <c r="N66" s="134"/>
      <c r="O66" s="134"/>
      <c r="P66" s="134"/>
      <c r="Q66" s="134"/>
      <c r="R66" s="134"/>
      <c r="S66" s="134"/>
      <c r="T66" s="134"/>
    </row>
    <row r="67" ht="15">
      <c r="B67" t="s">
        <v>2</v>
      </c>
    </row>
    <row r="68" ht="15">
      <c r="B68" t="s">
        <v>2</v>
      </c>
    </row>
    <row r="69" ht="15">
      <c r="B69" t="s">
        <v>2</v>
      </c>
    </row>
  </sheetData>
  <mergeCells count="3">
    <mergeCell ref="E62:T66"/>
    <mergeCell ref="E30:M30"/>
    <mergeCell ref="A2:M2"/>
  </mergeCells>
  <printOptions/>
  <pageMargins left="0.7" right="0.7" top="0.75" bottom="0.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C8186-F3D2-4F08-903C-8D475C8F602A}">
  <dimension ref="A1:Y85"/>
  <sheetViews>
    <sheetView workbookViewId="0" topLeftCell="A1">
      <pane xSplit="4" ySplit="3" topLeftCell="E58" activePane="bottomRight" state="frozen"/>
      <selection pane="topLeft" activeCell="E1" sqref="E1"/>
      <selection pane="topRight" activeCell="E1" sqref="E1"/>
      <selection pane="bottomLeft" activeCell="E1" sqref="E1"/>
      <selection pane="bottomRight" activeCell="M24" sqref="M24"/>
    </sheetView>
  </sheetViews>
  <sheetFormatPr defaultColWidth="9.28125" defaultRowHeight="15"/>
  <cols>
    <col min="1" max="2" width="3.00390625" style="25" customWidth="1"/>
    <col min="3" max="3" width="26.00390625" style="25" customWidth="1"/>
    <col min="4" max="4" width="6.7109375" style="71" bestFit="1" customWidth="1"/>
    <col min="5" max="10" width="8.28125" style="25" bestFit="1" customWidth="1"/>
    <col min="11" max="11" width="9.140625" style="25" bestFit="1" customWidth="1"/>
    <col min="12" max="18" width="8.28125" style="25" bestFit="1" customWidth="1"/>
    <col min="19" max="23" width="9.140625" style="25" bestFit="1" customWidth="1"/>
    <col min="24" max="24" width="8.28125" style="25" bestFit="1" customWidth="1"/>
    <col min="25" max="27" width="9.00390625" style="25" customWidth="1"/>
    <col min="28" max="16384" width="9.28125" style="25" customWidth="1"/>
  </cols>
  <sheetData>
    <row r="1" ht="71.25" customHeight="1">
      <c r="A1" s="25" t="s">
        <v>2</v>
      </c>
    </row>
    <row r="2" spans="1:24" ht="21">
      <c r="A2" s="130" t="s">
        <v>233</v>
      </c>
      <c r="B2" s="130"/>
      <c r="C2" s="130"/>
      <c r="D2" s="130"/>
      <c r="E2" s="130"/>
      <c r="F2" s="130"/>
      <c r="G2" s="130"/>
      <c r="H2" s="130"/>
      <c r="I2" s="130"/>
      <c r="J2" s="130"/>
      <c r="K2" s="130"/>
      <c r="L2" s="130"/>
      <c r="M2" s="130"/>
      <c r="N2" s="130"/>
      <c r="O2" s="130"/>
      <c r="P2" s="130"/>
      <c r="Q2" s="130"/>
      <c r="R2" s="130"/>
      <c r="S2" s="130"/>
      <c r="T2" s="130"/>
      <c r="U2" s="130"/>
      <c r="V2" s="130"/>
      <c r="W2" s="130"/>
      <c r="X2" s="130"/>
    </row>
    <row r="3" spans="1:24" s="81" customFormat="1" ht="14.25" customHeight="1">
      <c r="A3" s="78" t="s">
        <v>39</v>
      </c>
      <c r="B3" s="78" t="s">
        <v>39</v>
      </c>
      <c r="C3" s="78" t="s">
        <v>39</v>
      </c>
      <c r="D3" s="80" t="s">
        <v>38</v>
      </c>
      <c r="E3" s="82" t="s">
        <v>355</v>
      </c>
      <c r="F3" s="82" t="s">
        <v>356</v>
      </c>
      <c r="G3" s="82" t="s">
        <v>357</v>
      </c>
      <c r="H3" s="82" t="s">
        <v>358</v>
      </c>
      <c r="I3" s="82" t="s">
        <v>339</v>
      </c>
      <c r="J3" s="82" t="s">
        <v>340</v>
      </c>
      <c r="K3" s="82" t="s">
        <v>341</v>
      </c>
      <c r="L3" s="82" t="s">
        <v>342</v>
      </c>
      <c r="M3" s="82" t="s">
        <v>343</v>
      </c>
      <c r="N3" s="82" t="s">
        <v>344</v>
      </c>
      <c r="O3" s="82" t="s">
        <v>345</v>
      </c>
      <c r="P3" s="82" t="s">
        <v>346</v>
      </c>
      <c r="Q3" s="82" t="s">
        <v>347</v>
      </c>
      <c r="R3" s="82" t="s">
        <v>348</v>
      </c>
      <c r="S3" s="82" t="s">
        <v>349</v>
      </c>
      <c r="T3" s="82" t="s">
        <v>350</v>
      </c>
      <c r="U3" s="82" t="s">
        <v>351</v>
      </c>
      <c r="V3" s="82" t="s">
        <v>352</v>
      </c>
      <c r="W3" s="82" t="s">
        <v>353</v>
      </c>
      <c r="X3" s="82" t="s">
        <v>394</v>
      </c>
    </row>
    <row r="4" ht="15">
      <c r="A4" s="23" t="s">
        <v>204</v>
      </c>
    </row>
    <row r="5" ht="15">
      <c r="B5" s="23" t="s">
        <v>205</v>
      </c>
    </row>
    <row r="6" spans="3:24" ht="15">
      <c r="C6" s="24" t="s">
        <v>44</v>
      </c>
      <c r="D6" s="68" t="s">
        <v>308</v>
      </c>
      <c r="E6" s="102">
        <v>950.062</v>
      </c>
      <c r="F6" s="102">
        <v>1148.64</v>
      </c>
      <c r="G6" s="102">
        <v>653.497</v>
      </c>
      <c r="H6" s="102">
        <v>727.153</v>
      </c>
      <c r="I6" s="102">
        <v>975.853</v>
      </c>
      <c r="J6" s="102">
        <v>899.97219</v>
      </c>
      <c r="K6" s="102">
        <v>764.71074</v>
      </c>
      <c r="L6" s="102">
        <v>1125.98733</v>
      </c>
      <c r="M6" s="102">
        <v>1402.38844</v>
      </c>
      <c r="N6" s="102">
        <v>1644.23637</v>
      </c>
      <c r="O6" s="102">
        <v>1388.45027</v>
      </c>
      <c r="P6" s="102">
        <v>2239.86359</v>
      </c>
      <c r="Q6" s="102">
        <v>2497.55876</v>
      </c>
      <c r="R6" s="102">
        <v>3309.52012</v>
      </c>
      <c r="S6" s="102">
        <v>3855.82737</v>
      </c>
      <c r="T6" s="102">
        <v>3804.69654</v>
      </c>
      <c r="U6" s="102">
        <v>3465.98393</v>
      </c>
      <c r="V6" s="102">
        <v>3531.77649</v>
      </c>
      <c r="W6" s="102">
        <v>2493.78848</v>
      </c>
      <c r="X6" s="102">
        <v>711.59779</v>
      </c>
    </row>
    <row r="7" spans="3:24" ht="15">
      <c r="C7" s="24" t="s">
        <v>66</v>
      </c>
      <c r="D7" s="68" t="s">
        <v>308</v>
      </c>
      <c r="E7" s="102">
        <v>237.585</v>
      </c>
      <c r="F7" s="102">
        <v>176.085</v>
      </c>
      <c r="G7" s="102">
        <v>144.289</v>
      </c>
      <c r="H7" s="102">
        <v>128.06</v>
      </c>
      <c r="I7" s="102">
        <v>189.459</v>
      </c>
      <c r="J7" s="102">
        <v>149.03395</v>
      </c>
      <c r="K7" s="102">
        <v>353.63826</v>
      </c>
      <c r="L7" s="102">
        <v>282.69551</v>
      </c>
      <c r="M7" s="102">
        <v>248.58491</v>
      </c>
      <c r="N7" s="102">
        <v>155.13363</v>
      </c>
      <c r="O7" s="102">
        <v>120.44863</v>
      </c>
      <c r="P7" s="102">
        <v>117.80858</v>
      </c>
      <c r="Q7" s="102">
        <v>113.00734</v>
      </c>
      <c r="R7" s="102">
        <v>370.20659</v>
      </c>
      <c r="S7" s="102">
        <v>463.75565</v>
      </c>
      <c r="T7" s="102">
        <v>687.39338</v>
      </c>
      <c r="U7" s="102">
        <v>727.0259</v>
      </c>
      <c r="V7" s="102">
        <v>580.01672</v>
      </c>
      <c r="W7" s="102">
        <v>504.13638</v>
      </c>
      <c r="X7" s="102">
        <v>376.28334</v>
      </c>
    </row>
    <row r="8" spans="3:24" ht="15">
      <c r="C8" s="24" t="s">
        <v>81</v>
      </c>
      <c r="D8" s="68" t="s">
        <v>308</v>
      </c>
      <c r="E8" s="102">
        <v>11.284</v>
      </c>
      <c r="F8" s="102">
        <v>10.409</v>
      </c>
      <c r="G8" s="102">
        <v>8.714</v>
      </c>
      <c r="H8" s="102">
        <v>8.349</v>
      </c>
      <c r="I8" s="102">
        <v>6.095</v>
      </c>
      <c r="J8" s="102">
        <v>8.71833</v>
      </c>
      <c r="K8" s="102">
        <v>68.01134</v>
      </c>
      <c r="L8" s="102">
        <v>5.82687</v>
      </c>
      <c r="M8" s="102">
        <v>64.10285</v>
      </c>
      <c r="N8" s="102">
        <v>5.84264</v>
      </c>
      <c r="O8" s="102">
        <v>6.9033</v>
      </c>
      <c r="P8" s="102">
        <v>5.61131</v>
      </c>
      <c r="Q8" s="102">
        <v>5.87001</v>
      </c>
      <c r="R8" s="102">
        <v>4.82668</v>
      </c>
      <c r="S8" s="102">
        <v>2.98365</v>
      </c>
      <c r="T8" s="102">
        <v>1.84805</v>
      </c>
      <c r="U8" s="102">
        <v>2.7998</v>
      </c>
      <c r="V8" s="102">
        <v>3.98661</v>
      </c>
      <c r="W8" s="102">
        <v>0.58755</v>
      </c>
      <c r="X8" s="102">
        <v>0.99394</v>
      </c>
    </row>
    <row r="9" spans="3:24" ht="15">
      <c r="C9" s="24" t="s">
        <v>98</v>
      </c>
      <c r="D9" s="68" t="s">
        <v>308</v>
      </c>
      <c r="E9" s="102">
        <v>1198.931</v>
      </c>
      <c r="F9" s="102">
        <v>1335.134</v>
      </c>
      <c r="G9" s="102">
        <v>806.5</v>
      </c>
      <c r="H9" s="102">
        <v>863.562</v>
      </c>
      <c r="I9" s="102">
        <v>1171.407</v>
      </c>
      <c r="J9" s="102">
        <v>1057.72447</v>
      </c>
      <c r="K9" s="102">
        <v>1186.36034</v>
      </c>
      <c r="L9" s="102">
        <v>1414.50971</v>
      </c>
      <c r="M9" s="102">
        <v>1715.0762</v>
      </c>
      <c r="N9" s="102">
        <v>1805.21264</v>
      </c>
      <c r="O9" s="102">
        <v>1515.8022</v>
      </c>
      <c r="P9" s="102">
        <v>2363.28348</v>
      </c>
      <c r="Q9" s="102">
        <v>2616.43611</v>
      </c>
      <c r="R9" s="102">
        <v>3684.55339</v>
      </c>
      <c r="S9" s="102">
        <v>4322.56667</v>
      </c>
      <c r="T9" s="102">
        <v>4493.93797</v>
      </c>
      <c r="U9" s="102">
        <v>4195.80963</v>
      </c>
      <c r="V9" s="102">
        <v>4115.77982</v>
      </c>
      <c r="W9" s="102">
        <v>2998.51241</v>
      </c>
      <c r="X9" s="102">
        <v>1088.87507</v>
      </c>
    </row>
    <row r="10" spans="1:24" ht="15">
      <c r="A10" s="25" t="s">
        <v>2</v>
      </c>
      <c r="E10" s="102"/>
      <c r="F10" s="102"/>
      <c r="G10" s="102"/>
      <c r="H10" s="102"/>
      <c r="I10" s="102"/>
      <c r="J10" s="102"/>
      <c r="K10" s="102"/>
      <c r="L10" s="102"/>
      <c r="M10" s="102"/>
      <c r="N10" s="102"/>
      <c r="O10" s="102"/>
      <c r="P10" s="102"/>
      <c r="Q10" s="102"/>
      <c r="R10" s="102"/>
      <c r="S10" s="102"/>
      <c r="T10" s="102"/>
      <c r="U10" s="102"/>
      <c r="V10" s="102"/>
      <c r="W10" s="102"/>
      <c r="X10" s="102"/>
    </row>
    <row r="11" spans="2:24" ht="15">
      <c r="B11" s="23" t="s">
        <v>54</v>
      </c>
      <c r="E11" s="102"/>
      <c r="F11" s="102"/>
      <c r="G11" s="102"/>
      <c r="H11" s="102"/>
      <c r="I11" s="102"/>
      <c r="J11" s="102"/>
      <c r="K11" s="102"/>
      <c r="L11" s="102"/>
      <c r="M11" s="102"/>
      <c r="N11" s="102"/>
      <c r="O11" s="102"/>
      <c r="P11" s="102"/>
      <c r="Q11" s="102"/>
      <c r="R11" s="102"/>
      <c r="S11" s="102"/>
      <c r="T11" s="102"/>
      <c r="U11" s="102"/>
      <c r="V11" s="102"/>
      <c r="W11" s="102"/>
      <c r="X11" s="102"/>
    </row>
    <row r="12" spans="3:24" ht="15">
      <c r="C12" s="11" t="s">
        <v>232</v>
      </c>
      <c r="D12" s="68" t="s">
        <v>308</v>
      </c>
      <c r="E12" s="102">
        <v>28.168</v>
      </c>
      <c r="F12" s="102">
        <v>56.551</v>
      </c>
      <c r="G12" s="102">
        <v>141.973</v>
      </c>
      <c r="H12" s="102">
        <v>226.365</v>
      </c>
      <c r="I12" s="102">
        <v>317.254</v>
      </c>
      <c r="J12" s="102">
        <v>258.47964</v>
      </c>
      <c r="K12" s="102">
        <v>415.56411</v>
      </c>
      <c r="L12" s="102">
        <v>328.67806</v>
      </c>
      <c r="M12" s="102">
        <v>265.79834</v>
      </c>
      <c r="N12" s="102">
        <v>198.32541</v>
      </c>
      <c r="O12" s="102">
        <v>209.04355</v>
      </c>
      <c r="P12" s="102">
        <v>267.75098</v>
      </c>
      <c r="Q12" s="102">
        <v>299.08143</v>
      </c>
      <c r="R12" s="102">
        <v>247.21873</v>
      </c>
      <c r="S12" s="102">
        <v>264.55336</v>
      </c>
      <c r="T12" s="102">
        <v>209.00969</v>
      </c>
      <c r="U12" s="102">
        <v>170.74246</v>
      </c>
      <c r="V12" s="102">
        <v>201.01347</v>
      </c>
      <c r="W12" s="102">
        <v>126.42667</v>
      </c>
      <c r="X12" s="102">
        <v>88.55925</v>
      </c>
    </row>
    <row r="13" spans="3:25" ht="15">
      <c r="C13" s="24" t="s">
        <v>216</v>
      </c>
      <c r="D13" s="68" t="s">
        <v>308</v>
      </c>
      <c r="E13" s="102">
        <v>7.821</v>
      </c>
      <c r="F13" s="102">
        <v>9.418</v>
      </c>
      <c r="G13" s="102">
        <v>16.659</v>
      </c>
      <c r="H13" s="102">
        <v>17.061</v>
      </c>
      <c r="I13" s="102">
        <v>43.166</v>
      </c>
      <c r="J13" s="102">
        <v>30.12028</v>
      </c>
      <c r="K13" s="102">
        <v>21.54697</v>
      </c>
      <c r="L13" s="102">
        <v>42.72698</v>
      </c>
      <c r="M13" s="102">
        <v>8.07726</v>
      </c>
      <c r="N13" s="102">
        <v>2.63875</v>
      </c>
      <c r="O13" s="102">
        <v>0.48769</v>
      </c>
      <c r="P13" s="102">
        <v>2.34522</v>
      </c>
      <c r="Q13" s="102">
        <v>23.9575</v>
      </c>
      <c r="R13" s="102">
        <v>7.60916</v>
      </c>
      <c r="S13" s="102">
        <v>5.76351</v>
      </c>
      <c r="T13" s="102" t="s">
        <v>223</v>
      </c>
      <c r="U13" s="102" t="s">
        <v>223</v>
      </c>
      <c r="V13" s="102" t="s">
        <v>223</v>
      </c>
      <c r="W13" s="102" t="s">
        <v>223</v>
      </c>
      <c r="X13" s="102" t="s">
        <v>223</v>
      </c>
      <c r="Y13" s="102"/>
    </row>
    <row r="14" spans="3:24" ht="15">
      <c r="C14" s="24" t="s">
        <v>217</v>
      </c>
      <c r="D14" s="68" t="s">
        <v>308</v>
      </c>
      <c r="E14" s="102">
        <v>32.971</v>
      </c>
      <c r="F14" s="102">
        <v>27.805</v>
      </c>
      <c r="G14" s="102">
        <v>26.427</v>
      </c>
      <c r="H14" s="102">
        <v>30.982</v>
      </c>
      <c r="I14" s="102">
        <v>36.163</v>
      </c>
      <c r="J14" s="102">
        <v>39.61677</v>
      </c>
      <c r="K14" s="102">
        <v>86.67679</v>
      </c>
      <c r="L14" s="102">
        <v>290.77718</v>
      </c>
      <c r="M14" s="102">
        <v>265.98275</v>
      </c>
      <c r="N14" s="102">
        <v>26.28333</v>
      </c>
      <c r="O14" s="102">
        <v>20.22719</v>
      </c>
      <c r="P14" s="102">
        <v>73.20988</v>
      </c>
      <c r="Q14" s="102">
        <v>117.16742</v>
      </c>
      <c r="R14" s="102">
        <v>19.06854</v>
      </c>
      <c r="S14" s="102">
        <v>27.46447</v>
      </c>
      <c r="T14" s="102">
        <v>29.57574</v>
      </c>
      <c r="U14" s="102">
        <v>20.64263</v>
      </c>
      <c r="V14" s="102">
        <v>28.64782</v>
      </c>
      <c r="W14" s="102">
        <v>36.64135</v>
      </c>
      <c r="X14" s="102">
        <v>18.34497</v>
      </c>
    </row>
    <row r="15" spans="3:24" ht="15">
      <c r="C15" s="24" t="s">
        <v>209</v>
      </c>
      <c r="D15" s="68" t="s">
        <v>308</v>
      </c>
      <c r="E15" s="101">
        <v>4.373</v>
      </c>
      <c r="F15" s="101">
        <v>4.714</v>
      </c>
      <c r="G15" s="101">
        <v>7.296</v>
      </c>
      <c r="H15" s="101">
        <v>6.124</v>
      </c>
      <c r="I15" s="101">
        <v>6.982</v>
      </c>
      <c r="J15" s="101">
        <v>19.77213</v>
      </c>
      <c r="K15" s="101">
        <v>27.79645</v>
      </c>
      <c r="L15" s="101">
        <v>21.07264</v>
      </c>
      <c r="M15" s="101">
        <v>34.16019</v>
      </c>
      <c r="N15" s="101">
        <v>7.47712</v>
      </c>
      <c r="O15" s="101">
        <v>3.52939</v>
      </c>
      <c r="P15" s="101">
        <v>7.87755</v>
      </c>
      <c r="Q15" s="101">
        <v>3.90126</v>
      </c>
      <c r="R15" s="101">
        <v>8.19331</v>
      </c>
      <c r="S15" s="101">
        <v>3.36335</v>
      </c>
      <c r="T15" s="101">
        <v>1.92525</v>
      </c>
      <c r="U15" s="101">
        <v>8.27503</v>
      </c>
      <c r="V15" s="101">
        <v>5.03821</v>
      </c>
      <c r="W15" s="101">
        <v>10.26953</v>
      </c>
      <c r="X15" s="101">
        <v>24.74486</v>
      </c>
    </row>
    <row r="16" spans="3:24" ht="15">
      <c r="C16" s="24" t="s">
        <v>98</v>
      </c>
      <c r="D16" s="68" t="s">
        <v>308</v>
      </c>
      <c r="E16" s="102">
        <v>73.333</v>
      </c>
      <c r="F16" s="102">
        <v>98.488</v>
      </c>
      <c r="G16" s="102">
        <v>192.355</v>
      </c>
      <c r="H16" s="102">
        <v>280.532</v>
      </c>
      <c r="I16" s="102">
        <v>403.565</v>
      </c>
      <c r="J16" s="102">
        <v>347.98882</v>
      </c>
      <c r="K16" s="102">
        <v>551.58432</v>
      </c>
      <c r="L16" s="102">
        <v>683.25486</v>
      </c>
      <c r="M16" s="102">
        <v>574.01854</v>
      </c>
      <c r="N16" s="102">
        <v>234.72461</v>
      </c>
      <c r="O16" s="102">
        <v>233.28782</v>
      </c>
      <c r="P16" s="102">
        <v>351.18363</v>
      </c>
      <c r="Q16" s="102">
        <v>444.10761</v>
      </c>
      <c r="R16" s="102">
        <v>282.08974</v>
      </c>
      <c r="S16" s="102">
        <v>301.14469</v>
      </c>
      <c r="T16" s="102">
        <v>240.51068</v>
      </c>
      <c r="U16" s="102">
        <v>199.66012</v>
      </c>
      <c r="V16" s="102">
        <v>234.6995</v>
      </c>
      <c r="W16" s="102">
        <v>173.33755</v>
      </c>
      <c r="X16" s="102">
        <v>131.64908</v>
      </c>
    </row>
    <row r="17" spans="2:24" ht="15">
      <c r="B17" s="23" t="s">
        <v>218</v>
      </c>
      <c r="C17" s="24"/>
      <c r="D17" s="68" t="s">
        <v>308</v>
      </c>
      <c r="E17" s="101">
        <v>17.569</v>
      </c>
      <c r="F17" s="101">
        <v>8.918</v>
      </c>
      <c r="G17" s="101">
        <v>10.507</v>
      </c>
      <c r="H17" s="101">
        <v>9.175</v>
      </c>
      <c r="I17" s="101">
        <v>10.541</v>
      </c>
      <c r="J17" s="101">
        <v>10.7532</v>
      </c>
      <c r="K17" s="101">
        <v>33.64511</v>
      </c>
      <c r="L17" s="101">
        <v>62.3013</v>
      </c>
      <c r="M17" s="101">
        <v>10.97736</v>
      </c>
      <c r="N17" s="101">
        <v>8.91406</v>
      </c>
      <c r="O17" s="101">
        <v>28.70512</v>
      </c>
      <c r="P17" s="101">
        <v>16.97061</v>
      </c>
      <c r="Q17" s="101">
        <v>13.92378</v>
      </c>
      <c r="R17" s="101">
        <v>7.43482</v>
      </c>
      <c r="S17" s="101">
        <v>6.25038</v>
      </c>
      <c r="T17" s="101">
        <v>8.97501</v>
      </c>
      <c r="U17" s="101">
        <v>2.2656</v>
      </c>
      <c r="V17" s="101">
        <v>0.68776</v>
      </c>
      <c r="W17" s="101">
        <v>2.30421</v>
      </c>
      <c r="X17" s="101">
        <v>0.46115</v>
      </c>
    </row>
    <row r="18" spans="1:24" ht="15">
      <c r="A18" s="25" t="s">
        <v>2</v>
      </c>
      <c r="E18" s="102"/>
      <c r="F18" s="102"/>
      <c r="G18" s="102"/>
      <c r="H18" s="102"/>
      <c r="I18" s="102"/>
      <c r="J18" s="102"/>
      <c r="K18" s="102"/>
      <c r="L18" s="102"/>
      <c r="M18" s="102"/>
      <c r="N18" s="102"/>
      <c r="O18" s="102"/>
      <c r="P18" s="102"/>
      <c r="Q18" s="102"/>
      <c r="R18" s="102"/>
      <c r="S18" s="102"/>
      <c r="T18" s="102"/>
      <c r="U18" s="102"/>
      <c r="V18" s="102"/>
      <c r="W18" s="102"/>
      <c r="X18" s="102"/>
    </row>
    <row r="19" spans="2:24" ht="15">
      <c r="B19" s="23" t="s">
        <v>219</v>
      </c>
      <c r="E19" s="102"/>
      <c r="F19" s="102"/>
      <c r="G19" s="102"/>
      <c r="H19" s="102"/>
      <c r="I19" s="102"/>
      <c r="J19" s="102"/>
      <c r="K19" s="102"/>
      <c r="L19" s="102"/>
      <c r="M19" s="102"/>
      <c r="N19" s="102"/>
      <c r="O19" s="102"/>
      <c r="P19" s="102"/>
      <c r="Q19" s="102"/>
      <c r="R19" s="102"/>
      <c r="S19" s="102"/>
      <c r="T19" s="102"/>
      <c r="U19" s="102"/>
      <c r="V19" s="102"/>
      <c r="W19" s="102"/>
      <c r="X19" s="102"/>
    </row>
    <row r="20" spans="3:24" ht="15">
      <c r="C20" s="11" t="s">
        <v>234</v>
      </c>
      <c r="D20" s="70" t="s">
        <v>221</v>
      </c>
      <c r="E20" s="102">
        <v>99.606</v>
      </c>
      <c r="F20" s="102">
        <v>163.73</v>
      </c>
      <c r="G20" s="102">
        <v>111.325</v>
      </c>
      <c r="H20" s="102">
        <v>127.286</v>
      </c>
      <c r="I20" s="102">
        <v>83.385</v>
      </c>
      <c r="J20" s="102">
        <v>76.20684</v>
      </c>
      <c r="K20" s="102">
        <v>51.99557</v>
      </c>
      <c r="L20" s="102">
        <v>113.92487</v>
      </c>
      <c r="M20" s="102">
        <v>226.33961</v>
      </c>
      <c r="N20" s="102">
        <v>294.07383</v>
      </c>
      <c r="O20" s="102">
        <v>272.85676</v>
      </c>
      <c r="P20" s="102">
        <v>303.80823</v>
      </c>
      <c r="Q20" s="102">
        <v>315.0971</v>
      </c>
      <c r="R20" s="102">
        <v>427.49107</v>
      </c>
      <c r="S20" s="102">
        <v>397.26679</v>
      </c>
      <c r="T20" s="102">
        <v>348.10364</v>
      </c>
      <c r="U20" s="102">
        <v>293.55006</v>
      </c>
      <c r="V20" s="102">
        <v>271.53199</v>
      </c>
      <c r="W20" s="102">
        <v>283.90413</v>
      </c>
      <c r="X20" s="102">
        <v>287.68485</v>
      </c>
    </row>
    <row r="21" spans="3:24" ht="15">
      <c r="C21" s="24" t="s">
        <v>220</v>
      </c>
      <c r="D21" s="70" t="s">
        <v>221</v>
      </c>
      <c r="E21" s="102" t="s">
        <v>223</v>
      </c>
      <c r="F21" s="102" t="s">
        <v>223</v>
      </c>
      <c r="G21" s="102" t="s">
        <v>223</v>
      </c>
      <c r="H21" s="102" t="s">
        <v>223</v>
      </c>
      <c r="I21" s="102" t="s">
        <v>223</v>
      </c>
      <c r="J21" s="102" t="s">
        <v>223</v>
      </c>
      <c r="K21" s="102" t="s">
        <v>223</v>
      </c>
      <c r="L21" s="102" t="s">
        <v>223</v>
      </c>
      <c r="M21" s="102">
        <v>83.6041</v>
      </c>
      <c r="N21" s="102">
        <v>282.3998</v>
      </c>
      <c r="O21" s="102">
        <v>515.5979</v>
      </c>
      <c r="P21" s="102">
        <v>484.04113</v>
      </c>
      <c r="Q21" s="102">
        <v>566.65665</v>
      </c>
      <c r="R21" s="102">
        <v>688.24804</v>
      </c>
      <c r="S21" s="102">
        <v>595.00966</v>
      </c>
      <c r="T21" s="102">
        <v>939.69496</v>
      </c>
      <c r="U21" s="102">
        <v>827.71242</v>
      </c>
      <c r="V21" s="102">
        <v>763.66887</v>
      </c>
      <c r="W21" s="102">
        <v>930.06828</v>
      </c>
      <c r="X21" s="102">
        <v>783.47739</v>
      </c>
    </row>
    <row r="22" spans="1:24" ht="15">
      <c r="A22" s="25" t="s">
        <v>2</v>
      </c>
      <c r="E22" s="102"/>
      <c r="F22" s="102"/>
      <c r="G22" s="102"/>
      <c r="H22" s="102"/>
      <c r="I22" s="102"/>
      <c r="J22" s="102"/>
      <c r="K22" s="102"/>
      <c r="L22" s="102"/>
      <c r="M22" s="102"/>
      <c r="N22" s="102"/>
      <c r="O22" s="102"/>
      <c r="P22" s="102"/>
      <c r="Q22" s="102"/>
      <c r="R22" s="102"/>
      <c r="S22" s="102"/>
      <c r="T22" s="102"/>
      <c r="U22" s="102"/>
      <c r="V22" s="102"/>
      <c r="W22" s="102"/>
      <c r="X22" s="102"/>
    </row>
    <row r="23" spans="2:24" ht="15">
      <c r="B23" s="23" t="s">
        <v>55</v>
      </c>
      <c r="E23" s="102"/>
      <c r="F23" s="102"/>
      <c r="G23" s="102"/>
      <c r="H23" s="102"/>
      <c r="I23" s="102"/>
      <c r="J23" s="102"/>
      <c r="K23" s="102"/>
      <c r="L23" s="102"/>
      <c r="M23" s="102"/>
      <c r="N23" s="102"/>
      <c r="O23" s="102"/>
      <c r="P23" s="102"/>
      <c r="Q23" s="102"/>
      <c r="R23" s="102"/>
      <c r="S23" s="102"/>
      <c r="T23" s="102"/>
      <c r="U23" s="102"/>
      <c r="V23" s="102"/>
      <c r="W23" s="102"/>
      <c r="X23" s="102"/>
    </row>
    <row r="24" spans="3:24" ht="15">
      <c r="C24" s="24" t="s">
        <v>210</v>
      </c>
      <c r="D24" s="68" t="s">
        <v>308</v>
      </c>
      <c r="E24" s="101">
        <v>6.44454630609951</v>
      </c>
      <c r="F24" s="101">
        <v>8.355662396872649</v>
      </c>
      <c r="G24" s="101">
        <v>3.72174017677316</v>
      </c>
      <c r="H24" s="101">
        <v>2.92840813909192</v>
      </c>
      <c r="I24" s="101">
        <v>3.85896618329105</v>
      </c>
      <c r="J24" s="101">
        <v>34.7656695312806</v>
      </c>
      <c r="K24" s="101">
        <v>85.7439560126192</v>
      </c>
      <c r="L24" s="101">
        <v>89.7874228246735</v>
      </c>
      <c r="M24" s="102">
        <v>123.238009433491</v>
      </c>
      <c r="N24" s="101">
        <v>105.621109056733</v>
      </c>
      <c r="O24" s="101">
        <v>51.6023730109811</v>
      </c>
      <c r="P24" s="101">
        <v>63.7377826673821</v>
      </c>
      <c r="Q24" s="101">
        <v>50.1154158003545</v>
      </c>
      <c r="R24" s="101">
        <v>45.1820696660331</v>
      </c>
      <c r="S24" s="101">
        <v>78.1299681509742</v>
      </c>
      <c r="T24" s="101">
        <v>67.0872982264755</v>
      </c>
      <c r="U24" s="101">
        <v>40.5332335852253</v>
      </c>
      <c r="V24" s="101">
        <v>40.4985658235786</v>
      </c>
      <c r="W24" s="101">
        <v>12.7177497640606</v>
      </c>
      <c r="X24" s="101">
        <v>1.3153926424778</v>
      </c>
    </row>
    <row r="25" spans="3:24" ht="15">
      <c r="C25" s="24" t="s">
        <v>194</v>
      </c>
      <c r="D25" s="68" t="s">
        <v>308</v>
      </c>
      <c r="E25" s="101">
        <v>6.134</v>
      </c>
      <c r="F25" s="101">
        <v>3.405</v>
      </c>
      <c r="G25" s="101">
        <v>5.137</v>
      </c>
      <c r="H25" s="101">
        <v>4.318</v>
      </c>
      <c r="I25" s="101">
        <v>13.186</v>
      </c>
      <c r="J25" s="101">
        <v>22.3732</v>
      </c>
      <c r="K25" s="101">
        <v>98.50803</v>
      </c>
      <c r="L25" s="101">
        <v>87.93056</v>
      </c>
      <c r="M25" s="102">
        <v>103.22856</v>
      </c>
      <c r="N25" s="101">
        <v>63.60493</v>
      </c>
      <c r="O25" s="101">
        <v>36.37106</v>
      </c>
      <c r="P25" s="101">
        <v>35.7825</v>
      </c>
      <c r="Q25" s="101">
        <v>13.86263</v>
      </c>
      <c r="R25" s="101">
        <v>30.53457</v>
      </c>
      <c r="S25" s="101">
        <v>36.52114</v>
      </c>
      <c r="T25" s="101">
        <v>37.00408</v>
      </c>
      <c r="U25" s="101">
        <v>8.58367</v>
      </c>
      <c r="V25" s="101">
        <v>28.4269</v>
      </c>
      <c r="W25" s="101">
        <v>24.29021</v>
      </c>
      <c r="X25" s="101">
        <v>150.88238</v>
      </c>
    </row>
    <row r="26" spans="3:24" ht="15">
      <c r="C26" s="24" t="s">
        <v>195</v>
      </c>
      <c r="D26" s="68" t="s">
        <v>308</v>
      </c>
      <c r="E26" s="101">
        <v>1.513</v>
      </c>
      <c r="F26" s="101">
        <v>0.993</v>
      </c>
      <c r="G26" s="101">
        <v>1.374</v>
      </c>
      <c r="H26" s="101">
        <v>3.395</v>
      </c>
      <c r="I26" s="101">
        <v>7.081</v>
      </c>
      <c r="J26" s="101">
        <v>6.0142</v>
      </c>
      <c r="K26" s="101">
        <v>40.56298</v>
      </c>
      <c r="L26" s="101">
        <v>30.8648</v>
      </c>
      <c r="M26" s="101">
        <v>47.19263</v>
      </c>
      <c r="N26" s="101">
        <v>5.22425</v>
      </c>
      <c r="O26" s="101">
        <v>1.89262</v>
      </c>
      <c r="P26" s="101">
        <v>5.53396</v>
      </c>
      <c r="Q26" s="101">
        <v>11.25342</v>
      </c>
      <c r="R26" s="101">
        <v>10.82083</v>
      </c>
      <c r="S26" s="101">
        <v>4.7393</v>
      </c>
      <c r="T26" s="101">
        <v>7.33214</v>
      </c>
      <c r="U26" s="101">
        <v>10.70117</v>
      </c>
      <c r="V26" s="101">
        <v>12.99825</v>
      </c>
      <c r="W26" s="101">
        <v>34.22935</v>
      </c>
      <c r="X26" s="101">
        <v>33.84049</v>
      </c>
    </row>
    <row r="27" spans="3:24" ht="15">
      <c r="C27" s="11" t="s">
        <v>235</v>
      </c>
      <c r="D27" s="68" t="s">
        <v>308</v>
      </c>
      <c r="E27" s="101">
        <v>7.924</v>
      </c>
      <c r="F27" s="101">
        <v>11.709</v>
      </c>
      <c r="G27" s="101">
        <v>7.874</v>
      </c>
      <c r="H27" s="101">
        <v>7.378</v>
      </c>
      <c r="I27" s="101">
        <v>4.401</v>
      </c>
      <c r="J27" s="101">
        <v>0.37119</v>
      </c>
      <c r="K27" s="101">
        <v>6.81851</v>
      </c>
      <c r="L27" s="101">
        <v>3.49743</v>
      </c>
      <c r="M27" s="101">
        <v>6.42398</v>
      </c>
      <c r="N27" s="101">
        <v>1.8683</v>
      </c>
      <c r="O27" s="101">
        <v>2.39658</v>
      </c>
      <c r="P27" s="101">
        <v>2.69848</v>
      </c>
      <c r="Q27" s="101">
        <v>10.90576</v>
      </c>
      <c r="R27" s="101">
        <v>21.34011</v>
      </c>
      <c r="S27" s="101">
        <v>3.88486</v>
      </c>
      <c r="T27" s="101">
        <v>2.22681</v>
      </c>
      <c r="U27" s="101">
        <v>2.99284</v>
      </c>
      <c r="V27" s="101">
        <v>6.04736</v>
      </c>
      <c r="W27" s="101">
        <v>3.28611</v>
      </c>
      <c r="X27" s="101">
        <v>9.63642</v>
      </c>
    </row>
    <row r="28" spans="3:24" ht="15">
      <c r="C28" s="24" t="s">
        <v>196</v>
      </c>
      <c r="D28" s="68" t="s">
        <v>308</v>
      </c>
      <c r="E28" s="102">
        <v>415.112</v>
      </c>
      <c r="F28" s="102">
        <v>407.928</v>
      </c>
      <c r="G28" s="102">
        <v>465.18</v>
      </c>
      <c r="H28" s="102">
        <v>433.803</v>
      </c>
      <c r="I28" s="102">
        <v>290.801</v>
      </c>
      <c r="J28" s="102">
        <v>238.96141</v>
      </c>
      <c r="K28" s="102">
        <v>275.91712</v>
      </c>
      <c r="L28" s="102">
        <v>165.69254</v>
      </c>
      <c r="M28" s="102">
        <v>133.08871</v>
      </c>
      <c r="N28" s="101">
        <v>85.5155</v>
      </c>
      <c r="O28" s="101">
        <v>52.4199</v>
      </c>
      <c r="P28" s="101">
        <v>154.12429</v>
      </c>
      <c r="Q28" s="102">
        <v>141.3336</v>
      </c>
      <c r="R28" s="101">
        <v>85.17946</v>
      </c>
      <c r="S28" s="101">
        <v>66.16429</v>
      </c>
      <c r="T28" s="101">
        <v>41.19411</v>
      </c>
      <c r="U28" s="101">
        <v>45.7544</v>
      </c>
      <c r="V28" s="101">
        <v>59.64013</v>
      </c>
      <c r="W28" s="101">
        <v>52.81726</v>
      </c>
      <c r="X28" s="101">
        <v>78.75738</v>
      </c>
    </row>
    <row r="29" spans="3:24" ht="15">
      <c r="C29" s="24" t="s">
        <v>222</v>
      </c>
      <c r="D29" s="68" t="s">
        <v>308</v>
      </c>
      <c r="E29" s="101">
        <v>26.92</v>
      </c>
      <c r="F29" s="101">
        <v>17.674</v>
      </c>
      <c r="G29" s="101">
        <v>14.609</v>
      </c>
      <c r="H29" s="101">
        <v>11.35</v>
      </c>
      <c r="I29" s="101">
        <v>10.169</v>
      </c>
      <c r="J29" s="101">
        <v>15.72727</v>
      </c>
      <c r="K29" s="101">
        <v>26.40977</v>
      </c>
      <c r="L29" s="101">
        <v>5.20564</v>
      </c>
      <c r="M29" s="101">
        <v>12.94425</v>
      </c>
      <c r="N29" s="101">
        <v>20.12599</v>
      </c>
      <c r="O29" s="101">
        <v>1.1232</v>
      </c>
      <c r="P29" s="101">
        <v>0.91803</v>
      </c>
      <c r="Q29" s="101">
        <v>21.36587</v>
      </c>
      <c r="R29" s="101">
        <v>3.9172</v>
      </c>
      <c r="S29" s="101">
        <v>1.18562</v>
      </c>
      <c r="T29" s="101">
        <v>3.28628</v>
      </c>
      <c r="U29" s="101">
        <v>15.607</v>
      </c>
      <c r="V29" s="101">
        <v>2.83551</v>
      </c>
      <c r="W29" s="101">
        <v>6.20901</v>
      </c>
      <c r="X29" s="101">
        <v>22.86789</v>
      </c>
    </row>
    <row r="30" spans="3:24" ht="15">
      <c r="C30" s="24" t="s">
        <v>98</v>
      </c>
      <c r="D30" s="68" t="s">
        <v>308</v>
      </c>
      <c r="E30" s="102">
        <v>464.047546306099</v>
      </c>
      <c r="F30" s="102">
        <v>450.064662396873</v>
      </c>
      <c r="G30" s="102">
        <v>497.895740176773</v>
      </c>
      <c r="H30" s="102">
        <v>463.172408139092</v>
      </c>
      <c r="I30" s="102">
        <v>329.496966183291</v>
      </c>
      <c r="J30" s="102">
        <v>318.21293953128</v>
      </c>
      <c r="K30" s="102">
        <v>533.960366012619</v>
      </c>
      <c r="L30" s="102">
        <v>382.978392824673</v>
      </c>
      <c r="M30" s="102">
        <v>426.116139433491</v>
      </c>
      <c r="N30" s="102">
        <v>281.960079056733</v>
      </c>
      <c r="O30" s="102">
        <v>145.805733010981</v>
      </c>
      <c r="P30" s="102">
        <v>262.795042667382</v>
      </c>
      <c r="Q30" s="102">
        <v>248.836695800355</v>
      </c>
      <c r="R30" s="102">
        <v>196.974239666033</v>
      </c>
      <c r="S30" s="102">
        <v>190.625178150974</v>
      </c>
      <c r="T30" s="102">
        <v>158.130718226475</v>
      </c>
      <c r="U30" s="102">
        <v>124.172313585225</v>
      </c>
      <c r="V30" s="102">
        <v>150.446715823579</v>
      </c>
      <c r="W30" s="102">
        <v>133.549689764061</v>
      </c>
      <c r="X30" s="102">
        <v>297.299952642478</v>
      </c>
    </row>
    <row r="31" spans="1:24" ht="15">
      <c r="A31" s="25" t="s">
        <v>2</v>
      </c>
      <c r="E31" s="102"/>
      <c r="F31" s="102"/>
      <c r="G31" s="102"/>
      <c r="H31" s="102"/>
      <c r="I31" s="102"/>
      <c r="J31" s="102"/>
      <c r="K31" s="102"/>
      <c r="L31" s="102"/>
      <c r="M31" s="102"/>
      <c r="N31" s="102"/>
      <c r="O31" s="102"/>
      <c r="P31" s="102"/>
      <c r="Q31" s="102"/>
      <c r="R31" s="102"/>
      <c r="S31" s="102"/>
      <c r="T31" s="102"/>
      <c r="U31" s="102"/>
      <c r="V31" s="102"/>
      <c r="W31" s="102"/>
      <c r="X31" s="102"/>
    </row>
    <row r="32" spans="2:24" ht="15">
      <c r="B32" s="23" t="s">
        <v>56</v>
      </c>
      <c r="E32" s="102"/>
      <c r="F32" s="102"/>
      <c r="G32" s="102"/>
      <c r="H32" s="102"/>
      <c r="I32" s="102"/>
      <c r="J32" s="102"/>
      <c r="K32" s="102"/>
      <c r="L32" s="102"/>
      <c r="M32" s="102"/>
      <c r="N32" s="102"/>
      <c r="O32" s="102"/>
      <c r="P32" s="102"/>
      <c r="Q32" s="102"/>
      <c r="R32" s="102"/>
      <c r="S32" s="102"/>
      <c r="T32" s="102"/>
      <c r="U32" s="102"/>
      <c r="V32" s="102"/>
      <c r="W32" s="102"/>
      <c r="X32" s="102"/>
    </row>
    <row r="33" spans="3:24" ht="15">
      <c r="C33" s="24" t="s">
        <v>104</v>
      </c>
      <c r="D33" s="70" t="s">
        <v>57</v>
      </c>
      <c r="E33" s="102">
        <v>3.461</v>
      </c>
      <c r="F33" s="102">
        <v>0.693</v>
      </c>
      <c r="G33" s="102">
        <v>1.668</v>
      </c>
      <c r="H33" s="102">
        <v>0.167</v>
      </c>
      <c r="I33" s="102">
        <v>0.208</v>
      </c>
      <c r="J33" s="102">
        <v>4.6524</v>
      </c>
      <c r="K33" s="102">
        <v>2.20091</v>
      </c>
      <c r="L33" s="102">
        <v>5.54144</v>
      </c>
      <c r="M33" s="102">
        <v>19.40763</v>
      </c>
      <c r="N33" s="102">
        <v>29.6308</v>
      </c>
      <c r="O33" s="102">
        <v>71.63595</v>
      </c>
      <c r="P33" s="102">
        <v>84.54007</v>
      </c>
      <c r="Q33" s="102">
        <v>56.1993</v>
      </c>
      <c r="R33" s="102">
        <v>49.762562</v>
      </c>
      <c r="S33" s="102">
        <v>192.51795</v>
      </c>
      <c r="T33" s="102">
        <v>178.46244</v>
      </c>
      <c r="U33" s="102">
        <v>130.67142</v>
      </c>
      <c r="V33" s="102">
        <v>85.63983</v>
      </c>
      <c r="W33" s="102">
        <v>32.20655</v>
      </c>
      <c r="X33" s="102">
        <v>37.03938</v>
      </c>
    </row>
    <row r="34" spans="3:24" ht="15">
      <c r="C34" s="24" t="s">
        <v>105</v>
      </c>
      <c r="D34" s="70" t="s">
        <v>57</v>
      </c>
      <c r="E34" s="102">
        <v>200.307604001834</v>
      </c>
      <c r="F34" s="102">
        <v>160.474673002169</v>
      </c>
      <c r="G34" s="102">
        <v>175.264924003749</v>
      </c>
      <c r="H34" s="102">
        <v>147.147065001095</v>
      </c>
      <c r="I34" s="102">
        <v>131.714586000266</v>
      </c>
      <c r="J34" s="102">
        <v>119.016319000222</v>
      </c>
      <c r="K34" s="102">
        <v>113.607627890258</v>
      </c>
      <c r="L34" s="102">
        <v>146.447698450394</v>
      </c>
      <c r="M34" s="102">
        <v>84.1583846313724</v>
      </c>
      <c r="N34" s="102">
        <v>132.915166490931</v>
      </c>
      <c r="O34" s="102">
        <v>138.573458461323</v>
      </c>
      <c r="P34" s="102">
        <v>152.711505581874</v>
      </c>
      <c r="Q34" s="102">
        <v>140.930806014264</v>
      </c>
      <c r="R34" s="102">
        <v>139.401533440768</v>
      </c>
      <c r="S34" s="102">
        <v>95.7308939006141</v>
      </c>
      <c r="T34" s="102">
        <v>79.8074298602542</v>
      </c>
      <c r="U34" s="102">
        <v>71.0879184601673</v>
      </c>
      <c r="V34" s="102">
        <v>89.1321098913839</v>
      </c>
      <c r="W34" s="102">
        <v>93.8734541502038</v>
      </c>
      <c r="X34" s="102">
        <v>96.3024867000073</v>
      </c>
    </row>
    <row r="35" spans="3:24" ht="15">
      <c r="C35" s="24" t="s">
        <v>106</v>
      </c>
      <c r="D35" s="70" t="s">
        <v>57</v>
      </c>
      <c r="E35" s="102">
        <v>55.4395290067222</v>
      </c>
      <c r="F35" s="102">
        <v>36.4281560026673</v>
      </c>
      <c r="G35" s="102">
        <v>37.2329140035582</v>
      </c>
      <c r="H35" s="102">
        <v>31.8662140056149</v>
      </c>
      <c r="I35" s="102">
        <v>32.7881540062769</v>
      </c>
      <c r="J35" s="102">
        <v>38.7434200038025</v>
      </c>
      <c r="K35" s="102">
        <v>40.4152717233084</v>
      </c>
      <c r="L35" s="102">
        <v>31.324902763931</v>
      </c>
      <c r="M35" s="102">
        <v>38.8819134636438</v>
      </c>
      <c r="N35" s="102">
        <v>26.4065743630539</v>
      </c>
      <c r="O35" s="102">
        <v>11.6898891200901</v>
      </c>
      <c r="P35" s="102">
        <v>19.827326360226</v>
      </c>
      <c r="Q35" s="102">
        <v>23.1940210016928</v>
      </c>
      <c r="R35" s="102">
        <v>17.2212937500399</v>
      </c>
      <c r="S35" s="102">
        <v>15.9101905309011</v>
      </c>
      <c r="T35" s="102">
        <v>21.0928298401475</v>
      </c>
      <c r="U35" s="102">
        <v>25.075502500118</v>
      </c>
      <c r="V35" s="102">
        <v>19.541040100679</v>
      </c>
      <c r="W35" s="102">
        <v>40.8055200000598</v>
      </c>
      <c r="X35" s="102">
        <v>91.434670500034</v>
      </c>
    </row>
    <row r="36" spans="3:24" ht="15">
      <c r="C36" s="24" t="s">
        <v>107</v>
      </c>
      <c r="D36" s="70" t="s">
        <v>57</v>
      </c>
      <c r="E36" s="102">
        <v>484.470750137873</v>
      </c>
      <c r="F36" s="102">
        <v>599.328102110721</v>
      </c>
      <c r="G36" s="102">
        <v>569.607058112905</v>
      </c>
      <c r="H36" s="102">
        <v>634.611771108427</v>
      </c>
      <c r="I36" s="102">
        <v>646.688267294164</v>
      </c>
      <c r="J36" s="102">
        <v>633.141681234537</v>
      </c>
      <c r="K36" s="102">
        <v>623.390371959016</v>
      </c>
      <c r="L36" s="102">
        <v>717.182535829985</v>
      </c>
      <c r="M36" s="102">
        <v>896.584624885807</v>
      </c>
      <c r="N36" s="102">
        <v>944.289315858618</v>
      </c>
      <c r="O36" s="102">
        <v>911.367256464173</v>
      </c>
      <c r="P36" s="102">
        <v>946.442205942686</v>
      </c>
      <c r="Q36" s="102">
        <v>953.651996602424</v>
      </c>
      <c r="R36" s="102">
        <v>931.103722792003</v>
      </c>
      <c r="S36" s="102">
        <v>948.194713937114</v>
      </c>
      <c r="T36" s="102">
        <v>880.118393923469</v>
      </c>
      <c r="U36" s="102">
        <v>911.059079624679</v>
      </c>
      <c r="V36" s="102">
        <v>918.186078172229</v>
      </c>
      <c r="W36" s="102">
        <v>844.021260642303</v>
      </c>
      <c r="X36" s="102">
        <v>828.67389560303</v>
      </c>
    </row>
    <row r="37" spans="3:24" ht="15">
      <c r="C37" s="24" t="s">
        <v>98</v>
      </c>
      <c r="D37" s="70" t="s">
        <v>57</v>
      </c>
      <c r="E37" s="102">
        <v>743.678883146429</v>
      </c>
      <c r="F37" s="102">
        <v>796.923931115558</v>
      </c>
      <c r="G37" s="102">
        <v>783.772896120212</v>
      </c>
      <c r="H37" s="102">
        <v>813.792050115136</v>
      </c>
      <c r="I37" s="102">
        <v>811.399007300707</v>
      </c>
      <c r="J37" s="102">
        <v>795.553820238561</v>
      </c>
      <c r="K37" s="102">
        <v>779.614181572582</v>
      </c>
      <c r="L37" s="102">
        <v>900.496577044309</v>
      </c>
      <c r="M37" s="102">
        <v>1039.03255298082</v>
      </c>
      <c r="N37" s="102">
        <v>1133.2418567126</v>
      </c>
      <c r="O37" s="102">
        <v>1133.26655404559</v>
      </c>
      <c r="P37" s="102">
        <v>1203.52110788479</v>
      </c>
      <c r="Q37" s="102">
        <v>1173.97612361838</v>
      </c>
      <c r="R37" s="102">
        <v>1137.48911198281</v>
      </c>
      <c r="S37" s="102">
        <v>1252.35374836863</v>
      </c>
      <c r="T37" s="102">
        <v>1159.48109362387</v>
      </c>
      <c r="U37" s="102">
        <v>1137.89392058496</v>
      </c>
      <c r="V37" s="102">
        <v>1112.49905816429</v>
      </c>
      <c r="W37" s="102">
        <v>1010.90678479257</v>
      </c>
      <c r="X37" s="102">
        <v>1053.45043280307</v>
      </c>
    </row>
    <row r="38" spans="2:24" ht="15">
      <c r="B38" s="23" t="s">
        <v>197</v>
      </c>
      <c r="C38" s="24"/>
      <c r="D38" s="70" t="s">
        <v>57</v>
      </c>
      <c r="E38" s="102">
        <v>297.691</v>
      </c>
      <c r="F38" s="102">
        <v>343.369</v>
      </c>
      <c r="G38" s="102">
        <v>650.328</v>
      </c>
      <c r="H38" s="102">
        <v>906.802</v>
      </c>
      <c r="I38" s="102">
        <v>1059.914</v>
      </c>
      <c r="J38" s="102">
        <v>1285.85764</v>
      </c>
      <c r="K38" s="102">
        <v>1215.894055</v>
      </c>
      <c r="L38" s="102">
        <v>1445.35625</v>
      </c>
      <c r="M38" s="102">
        <v>1322.72523</v>
      </c>
      <c r="N38" s="102">
        <v>1402.52762</v>
      </c>
      <c r="O38" s="102">
        <v>1505.63306</v>
      </c>
      <c r="P38" s="102">
        <v>1448.94993</v>
      </c>
      <c r="Q38" s="102">
        <v>1396.65982</v>
      </c>
      <c r="R38" s="102">
        <v>1419.61347</v>
      </c>
      <c r="S38" s="102">
        <v>1353.95484</v>
      </c>
      <c r="T38" s="102">
        <v>1273.59144</v>
      </c>
      <c r="U38" s="102">
        <v>1085.87381</v>
      </c>
      <c r="V38" s="102">
        <v>1047.01049</v>
      </c>
      <c r="W38" s="102">
        <v>1026.56107</v>
      </c>
      <c r="X38" s="102">
        <v>1052.87183</v>
      </c>
    </row>
    <row r="39" spans="2:24" ht="15">
      <c r="B39" s="23" t="s">
        <v>213</v>
      </c>
      <c r="C39" s="24"/>
      <c r="D39" s="70" t="s">
        <v>57</v>
      </c>
      <c r="E39" s="101">
        <v>2.958</v>
      </c>
      <c r="F39" s="101">
        <v>1.379</v>
      </c>
      <c r="G39" s="101">
        <v>4.695</v>
      </c>
      <c r="H39" s="101">
        <v>5.878</v>
      </c>
      <c r="I39" s="101">
        <v>15.915</v>
      </c>
      <c r="J39" s="101">
        <v>21.20321</v>
      </c>
      <c r="K39" s="101">
        <v>21.98545</v>
      </c>
      <c r="L39" s="101">
        <v>17.55221</v>
      </c>
      <c r="M39" s="101">
        <v>30.6896</v>
      </c>
      <c r="N39" s="101">
        <v>1.31855</v>
      </c>
      <c r="O39" s="101">
        <v>0.21485</v>
      </c>
      <c r="P39" s="101">
        <v>0.0652</v>
      </c>
      <c r="Q39" s="101">
        <v>0.1413</v>
      </c>
      <c r="R39" s="101">
        <v>0.24928</v>
      </c>
      <c r="S39" s="101">
        <v>0.17761</v>
      </c>
      <c r="T39" s="101">
        <v>0.15295</v>
      </c>
      <c r="U39" s="101">
        <v>0.25439</v>
      </c>
      <c r="V39" s="101">
        <v>1.01224</v>
      </c>
      <c r="W39" s="101">
        <v>0.496201</v>
      </c>
      <c r="X39" s="101">
        <v>0.187444</v>
      </c>
    </row>
    <row r="40" spans="1:24" ht="15">
      <c r="A40" s="28"/>
      <c r="B40" s="41" t="s">
        <v>236</v>
      </c>
      <c r="C40" s="29"/>
      <c r="D40" s="72" t="s">
        <v>57</v>
      </c>
      <c r="E40" s="102">
        <v>5437.145</v>
      </c>
      <c r="F40" s="102">
        <v>5263.912</v>
      </c>
      <c r="G40" s="102">
        <v>5598.345</v>
      </c>
      <c r="H40" s="102">
        <v>5363.393</v>
      </c>
      <c r="I40" s="102">
        <v>5952.385</v>
      </c>
      <c r="J40" s="102">
        <v>6166.2145</v>
      </c>
      <c r="K40" s="102">
        <v>5254.79154</v>
      </c>
      <c r="L40" s="102">
        <v>4817.60861</v>
      </c>
      <c r="M40" s="102">
        <v>5064.3764</v>
      </c>
      <c r="N40" s="102">
        <v>4149.93699</v>
      </c>
      <c r="O40" s="102">
        <v>3806.01474</v>
      </c>
      <c r="P40" s="102">
        <v>4776.16466</v>
      </c>
      <c r="Q40" s="102">
        <v>5706.9399</v>
      </c>
      <c r="R40" s="102">
        <v>6392.70139</v>
      </c>
      <c r="S40" s="102">
        <v>7099.786422</v>
      </c>
      <c r="T40" s="102">
        <v>7305.099499</v>
      </c>
      <c r="U40" s="102">
        <v>7349.852105</v>
      </c>
      <c r="V40" s="102">
        <v>5245.543205</v>
      </c>
      <c r="W40" s="102">
        <v>4815.637248</v>
      </c>
      <c r="X40" s="102">
        <v>5548.2372</v>
      </c>
    </row>
    <row r="41" spans="1:24" ht="15">
      <c r="A41" s="25" t="s">
        <v>2</v>
      </c>
      <c r="E41" s="43"/>
      <c r="F41" s="43"/>
      <c r="G41" s="43"/>
      <c r="H41" s="43"/>
      <c r="I41" s="43"/>
      <c r="J41" s="43"/>
      <c r="K41" s="43"/>
      <c r="L41" s="43"/>
      <c r="M41" s="43"/>
      <c r="N41" s="43"/>
      <c r="O41" s="43"/>
      <c r="P41" s="43"/>
      <c r="Q41" s="43"/>
      <c r="R41" s="43"/>
      <c r="S41" s="43"/>
      <c r="T41" s="43"/>
      <c r="U41" s="43"/>
      <c r="V41" s="43"/>
      <c r="W41" s="43"/>
      <c r="X41" s="43"/>
    </row>
    <row r="42" spans="1:24" ht="15">
      <c r="A42" s="23" t="s">
        <v>214</v>
      </c>
      <c r="X42" s="115"/>
    </row>
    <row r="43" spans="2:24" ht="15">
      <c r="B43" s="23" t="s">
        <v>205</v>
      </c>
      <c r="X43" s="115"/>
    </row>
    <row r="44" spans="3:24" ht="15">
      <c r="C44" s="24" t="s">
        <v>44</v>
      </c>
      <c r="D44" s="70" t="s">
        <v>52</v>
      </c>
      <c r="E44" s="102">
        <v>67.856584</v>
      </c>
      <c r="F44" s="102">
        <v>81.167338</v>
      </c>
      <c r="G44" s="102">
        <v>43.825558</v>
      </c>
      <c r="H44" s="102">
        <v>51.947071</v>
      </c>
      <c r="I44" s="102">
        <v>84.486743</v>
      </c>
      <c r="J44" s="102">
        <v>72.700017</v>
      </c>
      <c r="K44" s="102">
        <v>67.384267</v>
      </c>
      <c r="L44" s="102">
        <v>96.165146</v>
      </c>
      <c r="M44" s="102">
        <v>160.716471</v>
      </c>
      <c r="N44" s="102">
        <v>142.891546</v>
      </c>
      <c r="O44" s="102">
        <v>124.971871</v>
      </c>
      <c r="P44" s="102">
        <v>261.247879</v>
      </c>
      <c r="Q44" s="102">
        <v>272.717804</v>
      </c>
      <c r="R44" s="102">
        <v>363.604383</v>
      </c>
      <c r="S44" s="102">
        <v>509.376612</v>
      </c>
      <c r="T44" s="102">
        <v>518.146281</v>
      </c>
      <c r="U44" s="102">
        <v>520.076605</v>
      </c>
      <c r="V44" s="102">
        <v>473.861435</v>
      </c>
      <c r="W44" s="102">
        <v>310.217912</v>
      </c>
      <c r="X44" s="102">
        <v>85.548332</v>
      </c>
    </row>
    <row r="45" spans="3:24" ht="15">
      <c r="C45" s="24" t="s">
        <v>66</v>
      </c>
      <c r="D45" s="70" t="s">
        <v>52</v>
      </c>
      <c r="E45" s="102">
        <v>35.116745</v>
      </c>
      <c r="F45" s="102">
        <v>27.156568</v>
      </c>
      <c r="G45" s="102">
        <v>23.612657</v>
      </c>
      <c r="H45" s="102">
        <v>24.696566</v>
      </c>
      <c r="I45" s="102">
        <v>28.944873</v>
      </c>
      <c r="J45" s="102">
        <v>27.281099</v>
      </c>
      <c r="K45" s="102">
        <v>28.017206</v>
      </c>
      <c r="L45" s="102">
        <v>35.841192</v>
      </c>
      <c r="M45" s="102">
        <v>32.724277</v>
      </c>
      <c r="N45" s="102">
        <v>27.717139</v>
      </c>
      <c r="O45" s="102">
        <v>23.822429</v>
      </c>
      <c r="P45" s="102">
        <v>27.293018</v>
      </c>
      <c r="Q45" s="102">
        <v>35.844249</v>
      </c>
      <c r="R45" s="102">
        <v>70.179942</v>
      </c>
      <c r="S45" s="102">
        <v>83.754227</v>
      </c>
      <c r="T45" s="102">
        <v>117.643662</v>
      </c>
      <c r="U45" s="102">
        <v>126.577371</v>
      </c>
      <c r="V45" s="102">
        <v>109.604753</v>
      </c>
      <c r="W45" s="102">
        <v>79.87719</v>
      </c>
      <c r="X45" s="102">
        <v>68.230785</v>
      </c>
    </row>
    <row r="46" spans="3:24" ht="15">
      <c r="C46" s="24" t="s">
        <v>81</v>
      </c>
      <c r="D46" s="70" t="s">
        <v>52</v>
      </c>
      <c r="E46" s="102">
        <v>3.888706</v>
      </c>
      <c r="F46" s="102">
        <v>5.333713</v>
      </c>
      <c r="G46" s="102">
        <v>5.125605</v>
      </c>
      <c r="H46" s="102">
        <v>5.713184</v>
      </c>
      <c r="I46" s="102">
        <v>3.95099</v>
      </c>
      <c r="J46" s="102">
        <v>5.457915</v>
      </c>
      <c r="K46" s="102">
        <v>5.55389</v>
      </c>
      <c r="L46" s="102">
        <v>5.778134</v>
      </c>
      <c r="M46" s="102">
        <v>4.125001</v>
      </c>
      <c r="N46" s="102">
        <v>4.484987</v>
      </c>
      <c r="O46" s="102">
        <v>5.876354</v>
      </c>
      <c r="P46" s="102">
        <v>3.832613</v>
      </c>
      <c r="Q46" s="102">
        <v>4.254766</v>
      </c>
      <c r="R46" s="102">
        <v>4.228459</v>
      </c>
      <c r="S46" s="102">
        <v>4.605478</v>
      </c>
      <c r="T46" s="102">
        <v>7.743971</v>
      </c>
      <c r="U46" s="102">
        <v>6.734703</v>
      </c>
      <c r="V46" s="102">
        <v>8.08208</v>
      </c>
      <c r="W46" s="102">
        <v>3.093398</v>
      </c>
      <c r="X46" s="102">
        <v>3.750133</v>
      </c>
    </row>
    <row r="47" spans="3:24" ht="15">
      <c r="C47" s="24" t="s">
        <v>98</v>
      </c>
      <c r="D47" s="70" t="s">
        <v>52</v>
      </c>
      <c r="E47" s="102">
        <v>106.862035</v>
      </c>
      <c r="F47" s="102">
        <v>113.657619</v>
      </c>
      <c r="G47" s="102">
        <v>72.56382</v>
      </c>
      <c r="H47" s="102">
        <v>82.356821</v>
      </c>
      <c r="I47" s="102">
        <v>117.382606</v>
      </c>
      <c r="J47" s="102">
        <v>105.439031</v>
      </c>
      <c r="K47" s="102">
        <v>100.955363</v>
      </c>
      <c r="L47" s="102">
        <v>137.784472</v>
      </c>
      <c r="M47" s="102">
        <v>197.565749</v>
      </c>
      <c r="N47" s="102">
        <v>175.093672</v>
      </c>
      <c r="O47" s="102">
        <v>154.670654</v>
      </c>
      <c r="P47" s="102">
        <v>292.37351</v>
      </c>
      <c r="Q47" s="102">
        <v>312.816819</v>
      </c>
      <c r="R47" s="102">
        <v>438.012784</v>
      </c>
      <c r="S47" s="102">
        <v>597.736317</v>
      </c>
      <c r="T47" s="102">
        <v>643.533914</v>
      </c>
      <c r="U47" s="102">
        <v>653.388679</v>
      </c>
      <c r="V47" s="102">
        <v>591.548268</v>
      </c>
      <c r="W47" s="102">
        <v>393.1885</v>
      </c>
      <c r="X47" s="102">
        <v>157.52925</v>
      </c>
    </row>
    <row r="48" spans="1:24" ht="15">
      <c r="A48" s="25" t="s">
        <v>2</v>
      </c>
      <c r="E48" s="102"/>
      <c r="F48" s="102"/>
      <c r="G48" s="102"/>
      <c r="H48" s="102"/>
      <c r="I48" s="102"/>
      <c r="J48" s="102"/>
      <c r="K48" s="102"/>
      <c r="L48" s="102"/>
      <c r="M48" s="102"/>
      <c r="N48" s="102"/>
      <c r="O48" s="102"/>
      <c r="P48" s="102"/>
      <c r="Q48" s="102"/>
      <c r="R48" s="102"/>
      <c r="S48" s="102"/>
      <c r="T48" s="102"/>
      <c r="U48" s="102"/>
      <c r="V48" s="102"/>
      <c r="W48" s="102"/>
      <c r="X48" s="102"/>
    </row>
    <row r="49" spans="2:24" ht="15">
      <c r="B49" s="23" t="s">
        <v>54</v>
      </c>
      <c r="E49" s="102"/>
      <c r="F49" s="102"/>
      <c r="G49" s="102"/>
      <c r="H49" s="102"/>
      <c r="I49" s="102"/>
      <c r="J49" s="102"/>
      <c r="K49" s="102"/>
      <c r="L49" s="102"/>
      <c r="M49" s="102"/>
      <c r="N49" s="102"/>
      <c r="O49" s="102"/>
      <c r="P49" s="102"/>
      <c r="Q49" s="102"/>
      <c r="R49" s="102"/>
      <c r="S49" s="102"/>
      <c r="T49" s="102"/>
      <c r="U49" s="102"/>
      <c r="V49" s="102"/>
      <c r="X49" s="115"/>
    </row>
    <row r="50" spans="3:24" ht="15">
      <c r="C50" s="11" t="s">
        <v>232</v>
      </c>
      <c r="D50" s="70" t="s">
        <v>52</v>
      </c>
      <c r="E50" s="102">
        <v>13.220887</v>
      </c>
      <c r="F50" s="102">
        <v>18.202402</v>
      </c>
      <c r="G50" s="102">
        <v>40.809232</v>
      </c>
      <c r="H50" s="102">
        <v>63.278367</v>
      </c>
      <c r="I50" s="102">
        <v>80.675208</v>
      </c>
      <c r="J50" s="102">
        <v>63.116762</v>
      </c>
      <c r="K50" s="102">
        <v>69.706268</v>
      </c>
      <c r="L50" s="102">
        <v>76.054499</v>
      </c>
      <c r="M50" s="102">
        <v>67.228369</v>
      </c>
      <c r="N50" s="102">
        <v>54.806239</v>
      </c>
      <c r="O50" s="102">
        <v>61.444142</v>
      </c>
      <c r="P50" s="102">
        <v>75.23736</v>
      </c>
      <c r="Q50" s="102">
        <v>74.070757</v>
      </c>
      <c r="R50" s="102">
        <v>67.567986</v>
      </c>
      <c r="S50" s="102">
        <v>69.274447</v>
      </c>
      <c r="T50" s="102">
        <v>60.813388</v>
      </c>
      <c r="U50" s="102">
        <v>58.033544</v>
      </c>
      <c r="V50" s="102">
        <v>60.297647</v>
      </c>
      <c r="W50" s="102">
        <v>40.475632</v>
      </c>
      <c r="X50" s="102">
        <v>36.638485</v>
      </c>
    </row>
    <row r="51" spans="3:24" ht="15">
      <c r="C51" s="24" t="s">
        <v>216</v>
      </c>
      <c r="D51" s="70" t="s">
        <v>52</v>
      </c>
      <c r="E51" s="102">
        <v>8.917322</v>
      </c>
      <c r="F51" s="102">
        <v>10.658643</v>
      </c>
      <c r="G51" s="102">
        <v>14.66457</v>
      </c>
      <c r="H51" s="102">
        <v>9.973377</v>
      </c>
      <c r="I51" s="102">
        <v>12.855958</v>
      </c>
      <c r="J51" s="102">
        <v>6.205086</v>
      </c>
      <c r="K51" s="102">
        <v>3.657691</v>
      </c>
      <c r="L51" s="102">
        <v>2.338633</v>
      </c>
      <c r="M51" s="102">
        <v>1.514721</v>
      </c>
      <c r="N51" s="102">
        <v>0.871691</v>
      </c>
      <c r="O51" s="102">
        <v>0.330121</v>
      </c>
      <c r="P51" s="102">
        <v>1.54478</v>
      </c>
      <c r="Q51" s="102">
        <v>10.021096</v>
      </c>
      <c r="R51" s="102">
        <v>5.972978</v>
      </c>
      <c r="S51" s="102">
        <v>4.181055</v>
      </c>
      <c r="T51" s="102" t="s">
        <v>223</v>
      </c>
      <c r="U51" s="102" t="s">
        <v>223</v>
      </c>
      <c r="V51" s="102" t="s">
        <v>223</v>
      </c>
      <c r="W51" s="102" t="s">
        <v>223</v>
      </c>
      <c r="X51" s="102" t="s">
        <v>223</v>
      </c>
    </row>
    <row r="52" spans="3:24" ht="15">
      <c r="C52" s="24" t="s">
        <v>217</v>
      </c>
      <c r="D52" s="70" t="s">
        <v>52</v>
      </c>
      <c r="E52" s="102">
        <v>33.915247</v>
      </c>
      <c r="F52" s="102">
        <v>29.012485</v>
      </c>
      <c r="G52" s="102">
        <v>27.571089</v>
      </c>
      <c r="H52" s="102">
        <v>30.635436</v>
      </c>
      <c r="I52" s="102">
        <v>35.407985</v>
      </c>
      <c r="J52" s="102">
        <v>37.518508</v>
      </c>
      <c r="K52" s="102">
        <v>37.124031</v>
      </c>
      <c r="L52" s="102">
        <v>32.888896</v>
      </c>
      <c r="M52" s="102">
        <v>33.632377</v>
      </c>
      <c r="N52" s="102">
        <v>23.341678</v>
      </c>
      <c r="O52" s="102">
        <v>19.63722</v>
      </c>
      <c r="P52" s="102">
        <v>22.466666</v>
      </c>
      <c r="Q52" s="102">
        <v>19.943937</v>
      </c>
      <c r="R52" s="102">
        <v>17.110349</v>
      </c>
      <c r="S52" s="102">
        <v>28.989107</v>
      </c>
      <c r="T52" s="102">
        <v>35.857977</v>
      </c>
      <c r="U52" s="102">
        <v>27.331027</v>
      </c>
      <c r="V52" s="102">
        <v>26.077062</v>
      </c>
      <c r="W52" s="102">
        <v>23.27599</v>
      </c>
      <c r="X52" s="102">
        <v>20.466153</v>
      </c>
    </row>
    <row r="53" spans="3:24" ht="15">
      <c r="C53" s="24" t="s">
        <v>209</v>
      </c>
      <c r="D53" s="70" t="s">
        <v>52</v>
      </c>
      <c r="E53" s="102">
        <v>3.73042</v>
      </c>
      <c r="F53" s="102">
        <v>3.846099</v>
      </c>
      <c r="G53" s="102">
        <v>4.67302</v>
      </c>
      <c r="H53" s="102">
        <v>5.089958</v>
      </c>
      <c r="I53" s="102">
        <v>5.921495</v>
      </c>
      <c r="J53" s="102">
        <v>6.046354</v>
      </c>
      <c r="K53" s="102">
        <v>6.070851</v>
      </c>
      <c r="L53" s="102">
        <v>6.940057</v>
      </c>
      <c r="M53" s="102">
        <v>8.339362</v>
      </c>
      <c r="N53" s="102">
        <v>5.796894</v>
      </c>
      <c r="O53" s="102">
        <v>4.831635</v>
      </c>
      <c r="P53" s="102">
        <v>5.146207</v>
      </c>
      <c r="Q53" s="102">
        <v>2.327427</v>
      </c>
      <c r="R53" s="102">
        <v>8.310648</v>
      </c>
      <c r="S53" s="102">
        <v>3.293025</v>
      </c>
      <c r="T53" s="102">
        <v>2.303804</v>
      </c>
      <c r="U53" s="102">
        <v>6.846292</v>
      </c>
      <c r="V53" s="102">
        <v>5.581426</v>
      </c>
      <c r="W53" s="102">
        <v>6.114776</v>
      </c>
      <c r="X53" s="102">
        <v>6.022813</v>
      </c>
    </row>
    <row r="54" spans="3:24" ht="15">
      <c r="C54" s="24" t="s">
        <v>98</v>
      </c>
      <c r="D54" s="70" t="s">
        <v>52</v>
      </c>
      <c r="E54" s="102">
        <v>59.783876</v>
      </c>
      <c r="F54" s="102">
        <v>61.719629</v>
      </c>
      <c r="G54" s="102">
        <v>87.717911</v>
      </c>
      <c r="H54" s="102">
        <v>108.977138</v>
      </c>
      <c r="I54" s="102">
        <v>134.860646</v>
      </c>
      <c r="J54" s="102">
        <v>112.88671</v>
      </c>
      <c r="K54" s="102">
        <v>116.558841</v>
      </c>
      <c r="L54" s="102">
        <v>118.222085</v>
      </c>
      <c r="M54" s="102">
        <v>110.714829</v>
      </c>
      <c r="N54" s="102">
        <v>84.816502</v>
      </c>
      <c r="O54" s="102">
        <v>86.243118</v>
      </c>
      <c r="P54" s="102">
        <v>104.395013</v>
      </c>
      <c r="Q54" s="102">
        <v>106.363217</v>
      </c>
      <c r="R54" s="102">
        <v>98.961961</v>
      </c>
      <c r="S54" s="102">
        <v>105.737634</v>
      </c>
      <c r="T54" s="102">
        <v>98.975169</v>
      </c>
      <c r="U54" s="102">
        <v>92.210863</v>
      </c>
      <c r="V54" s="102">
        <v>91.956135</v>
      </c>
      <c r="W54" s="102">
        <v>69.866398</v>
      </c>
      <c r="X54" s="102">
        <v>63.127451</v>
      </c>
    </row>
    <row r="55" spans="2:24" ht="15">
      <c r="B55" s="23" t="s">
        <v>218</v>
      </c>
      <c r="C55" s="24"/>
      <c r="D55" s="70" t="s">
        <v>52</v>
      </c>
      <c r="E55" s="102">
        <v>4.39612</v>
      </c>
      <c r="F55" s="102">
        <v>4.207523</v>
      </c>
      <c r="G55" s="102">
        <v>3.993178</v>
      </c>
      <c r="H55" s="102">
        <v>3.701085</v>
      </c>
      <c r="I55" s="102">
        <v>4.626043</v>
      </c>
      <c r="J55" s="102">
        <v>3.289595</v>
      </c>
      <c r="K55" s="102">
        <v>3.721266</v>
      </c>
      <c r="L55" s="102">
        <v>2.492503</v>
      </c>
      <c r="M55" s="102">
        <v>3.040887</v>
      </c>
      <c r="N55" s="102">
        <v>2.807658</v>
      </c>
      <c r="O55" s="102">
        <v>2.867671</v>
      </c>
      <c r="P55" s="102">
        <v>2.536135</v>
      </c>
      <c r="Q55" s="102">
        <v>1.866218</v>
      </c>
      <c r="R55" s="102">
        <v>1.677261</v>
      </c>
      <c r="S55" s="102">
        <v>1.545604</v>
      </c>
      <c r="T55" s="102">
        <v>1.612681</v>
      </c>
      <c r="U55" s="102">
        <v>0.852362</v>
      </c>
      <c r="V55" s="102">
        <v>0.452581</v>
      </c>
      <c r="W55" s="102">
        <v>0.470395</v>
      </c>
      <c r="X55" s="102">
        <v>0.265686</v>
      </c>
    </row>
    <row r="56" spans="1:24" ht="15">
      <c r="A56" s="25" t="s">
        <v>2</v>
      </c>
      <c r="E56" s="102"/>
      <c r="F56" s="102"/>
      <c r="G56" s="102"/>
      <c r="H56" s="102"/>
      <c r="I56" s="102"/>
      <c r="J56" s="102"/>
      <c r="K56" s="102"/>
      <c r="L56" s="102"/>
      <c r="M56" s="102"/>
      <c r="N56" s="102"/>
      <c r="O56" s="102"/>
      <c r="P56" s="102"/>
      <c r="Q56" s="102"/>
      <c r="R56" s="102"/>
      <c r="S56" s="102"/>
      <c r="T56" s="102"/>
      <c r="U56" s="102"/>
      <c r="V56" s="102"/>
      <c r="W56" s="102"/>
      <c r="X56" s="102"/>
    </row>
    <row r="57" spans="2:24" ht="15">
      <c r="B57" s="23" t="s">
        <v>215</v>
      </c>
      <c r="E57" s="102"/>
      <c r="F57" s="102"/>
      <c r="G57" s="102"/>
      <c r="H57" s="102"/>
      <c r="I57" s="102"/>
      <c r="J57" s="102"/>
      <c r="K57" s="102"/>
      <c r="L57" s="102"/>
      <c r="M57" s="102"/>
      <c r="N57" s="102"/>
      <c r="O57" s="102"/>
      <c r="P57" s="102"/>
      <c r="Q57" s="102"/>
      <c r="R57" s="102"/>
      <c r="S57" s="102"/>
      <c r="T57" s="102"/>
      <c r="U57" s="102"/>
      <c r="V57" s="102"/>
      <c r="X57" s="115"/>
    </row>
    <row r="58" spans="3:24" ht="15">
      <c r="C58" s="11" t="s">
        <v>234</v>
      </c>
      <c r="D58" s="70" t="s">
        <v>52</v>
      </c>
      <c r="E58" s="102">
        <v>1.821959</v>
      </c>
      <c r="F58" s="102">
        <v>3.039783</v>
      </c>
      <c r="G58" s="102">
        <v>2.024234</v>
      </c>
      <c r="H58" s="102">
        <v>2.293149</v>
      </c>
      <c r="I58" s="102">
        <v>1.932954</v>
      </c>
      <c r="J58" s="102">
        <v>2.353506</v>
      </c>
      <c r="K58" s="102">
        <v>2.238433</v>
      </c>
      <c r="L58" s="102">
        <v>3.514905</v>
      </c>
      <c r="M58" s="102">
        <v>6.112978</v>
      </c>
      <c r="N58" s="102">
        <v>9.924228</v>
      </c>
      <c r="O58" s="102">
        <v>11.208394</v>
      </c>
      <c r="P58" s="102">
        <v>14.392463</v>
      </c>
      <c r="Q58" s="102">
        <v>17.729657</v>
      </c>
      <c r="R58" s="102">
        <v>31.530091</v>
      </c>
      <c r="S58" s="102">
        <v>33.328868</v>
      </c>
      <c r="T58" s="102">
        <v>22.117386</v>
      </c>
      <c r="U58" s="102">
        <v>18.022693</v>
      </c>
      <c r="V58" s="102">
        <v>18.412003</v>
      </c>
      <c r="W58" s="102">
        <v>17.662677</v>
      </c>
      <c r="X58" s="102">
        <v>20.347106</v>
      </c>
    </row>
    <row r="59" spans="3:24" ht="15">
      <c r="C59" s="24" t="s">
        <v>220</v>
      </c>
      <c r="D59" s="70" t="s">
        <v>52</v>
      </c>
      <c r="E59" s="102">
        <v>0</v>
      </c>
      <c r="F59" s="102">
        <v>0</v>
      </c>
      <c r="G59" s="102">
        <v>0</v>
      </c>
      <c r="H59" s="102">
        <v>0</v>
      </c>
      <c r="I59" s="102">
        <v>0</v>
      </c>
      <c r="J59" s="102">
        <v>0</v>
      </c>
      <c r="K59" s="102">
        <v>0</v>
      </c>
      <c r="L59" s="102">
        <v>0</v>
      </c>
      <c r="M59" s="102">
        <v>2.905229</v>
      </c>
      <c r="N59" s="102">
        <v>9.131458</v>
      </c>
      <c r="O59" s="102">
        <v>15.350207</v>
      </c>
      <c r="P59" s="102">
        <v>17.575292</v>
      </c>
      <c r="Q59" s="102">
        <v>22.672929</v>
      </c>
      <c r="R59" s="102">
        <v>31.162923</v>
      </c>
      <c r="S59" s="102">
        <v>24.818315</v>
      </c>
      <c r="T59" s="102">
        <v>40.408623</v>
      </c>
      <c r="U59" s="102">
        <v>35.035478</v>
      </c>
      <c r="V59" s="102">
        <v>35.944062</v>
      </c>
      <c r="W59" s="102">
        <v>44.624011</v>
      </c>
      <c r="X59" s="102">
        <v>42.422545</v>
      </c>
    </row>
    <row r="60" spans="3:24" ht="15">
      <c r="C60" s="11" t="s">
        <v>237</v>
      </c>
      <c r="D60" s="70" t="s">
        <v>52</v>
      </c>
      <c r="E60" s="102">
        <v>59.104796</v>
      </c>
      <c r="F60" s="102">
        <v>70.540747</v>
      </c>
      <c r="G60" s="102">
        <v>78.60648</v>
      </c>
      <c r="H60" s="102">
        <v>73.713066</v>
      </c>
      <c r="I60" s="102">
        <v>68.83092500000001</v>
      </c>
      <c r="J60" s="102">
        <v>58.3576</v>
      </c>
      <c r="K60" s="102">
        <v>51.523011</v>
      </c>
      <c r="L60" s="102">
        <v>55.75001</v>
      </c>
      <c r="M60" s="102">
        <v>54.852009</v>
      </c>
      <c r="N60" s="102">
        <v>43.296423</v>
      </c>
      <c r="O60" s="102">
        <v>37.741152</v>
      </c>
      <c r="P60" s="102">
        <v>42.408354</v>
      </c>
      <c r="Q60" s="102">
        <v>38.066810000000004</v>
      </c>
      <c r="R60" s="102">
        <v>50.875937</v>
      </c>
      <c r="S60" s="102">
        <v>91.387526</v>
      </c>
      <c r="T60" s="102">
        <v>74.59450600000002</v>
      </c>
      <c r="U60" s="102">
        <v>83.52240300000001</v>
      </c>
      <c r="V60" s="102">
        <v>91.64115000000001</v>
      </c>
      <c r="W60" s="102">
        <v>102.23218399999999</v>
      </c>
      <c r="X60" s="102">
        <v>111.010859</v>
      </c>
    </row>
    <row r="61" spans="3:24" ht="15">
      <c r="C61" s="11" t="s">
        <v>98</v>
      </c>
      <c r="D61" s="70" t="s">
        <v>52</v>
      </c>
      <c r="E61" s="102">
        <v>60.926755</v>
      </c>
      <c r="F61" s="102">
        <v>73.58053</v>
      </c>
      <c r="G61" s="102">
        <v>80.630714</v>
      </c>
      <c r="H61" s="102">
        <v>76.006215</v>
      </c>
      <c r="I61" s="102">
        <v>70.763879</v>
      </c>
      <c r="J61" s="102">
        <v>60.711106</v>
      </c>
      <c r="K61" s="102">
        <v>53.761444</v>
      </c>
      <c r="L61" s="102">
        <v>59.264915</v>
      </c>
      <c r="M61" s="102">
        <v>63.870216</v>
      </c>
      <c r="N61" s="102">
        <v>62.352109</v>
      </c>
      <c r="O61" s="102">
        <v>64.299753</v>
      </c>
      <c r="P61" s="102">
        <v>74.376109</v>
      </c>
      <c r="Q61" s="102">
        <v>78.469396</v>
      </c>
      <c r="R61" s="102">
        <v>113.568951</v>
      </c>
      <c r="S61" s="102">
        <v>149.534709</v>
      </c>
      <c r="T61" s="102">
        <v>137.120515</v>
      </c>
      <c r="U61" s="102">
        <v>136.580574</v>
      </c>
      <c r="V61" s="102">
        <v>145.997215</v>
      </c>
      <c r="W61" s="102">
        <v>164.518872</v>
      </c>
      <c r="X61" s="102">
        <v>173.78051</v>
      </c>
    </row>
    <row r="62" spans="1:24" ht="15">
      <c r="A62" s="25" t="s">
        <v>2</v>
      </c>
      <c r="E62" s="102"/>
      <c r="F62" s="102"/>
      <c r="G62" s="102"/>
      <c r="H62" s="102"/>
      <c r="I62" s="102"/>
      <c r="J62" s="102"/>
      <c r="K62" s="102"/>
      <c r="L62" s="102"/>
      <c r="M62" s="102"/>
      <c r="N62" s="102"/>
      <c r="O62" s="102"/>
      <c r="P62" s="102"/>
      <c r="Q62" s="102"/>
      <c r="R62" s="102"/>
      <c r="S62" s="102"/>
      <c r="T62" s="102"/>
      <c r="U62" s="102"/>
      <c r="V62" s="102"/>
      <c r="X62" s="115"/>
    </row>
    <row r="63" spans="2:24" ht="15">
      <c r="B63" s="23" t="s">
        <v>55</v>
      </c>
      <c r="E63" s="102"/>
      <c r="F63" s="102"/>
      <c r="G63" s="102"/>
      <c r="H63" s="102"/>
      <c r="I63" s="102"/>
      <c r="J63" s="102"/>
      <c r="K63" s="102"/>
      <c r="L63" s="102"/>
      <c r="M63" s="102"/>
      <c r="N63" s="102"/>
      <c r="O63" s="102"/>
      <c r="P63" s="102"/>
      <c r="Q63" s="102"/>
      <c r="R63" s="102"/>
      <c r="S63" s="102"/>
      <c r="T63" s="102"/>
      <c r="U63" s="102"/>
      <c r="V63" s="102"/>
      <c r="X63" s="115"/>
    </row>
    <row r="64" spans="3:24" ht="15">
      <c r="C64" s="24" t="s">
        <v>210</v>
      </c>
      <c r="D64" s="70" t="s">
        <v>52</v>
      </c>
      <c r="E64" s="102">
        <v>7.525846</v>
      </c>
      <c r="F64" s="102">
        <v>8.301147</v>
      </c>
      <c r="G64" s="102">
        <v>6.022884</v>
      </c>
      <c r="H64" s="102">
        <v>6.527905</v>
      </c>
      <c r="I64" s="102">
        <v>5.79913</v>
      </c>
      <c r="J64" s="102">
        <v>18.766831</v>
      </c>
      <c r="K64" s="102">
        <v>36.480414</v>
      </c>
      <c r="L64" s="102">
        <v>44.286329</v>
      </c>
      <c r="M64" s="102">
        <v>52.108968</v>
      </c>
      <c r="N64" s="102">
        <v>50.638923</v>
      </c>
      <c r="O64" s="102">
        <v>24.480303</v>
      </c>
      <c r="P64" s="102">
        <v>29.033767</v>
      </c>
      <c r="Q64" s="102">
        <v>26.890182</v>
      </c>
      <c r="R64" s="102">
        <v>24.087747</v>
      </c>
      <c r="S64" s="102">
        <v>40.327245</v>
      </c>
      <c r="T64" s="102">
        <v>35.491437</v>
      </c>
      <c r="U64" s="102">
        <v>26.19332</v>
      </c>
      <c r="V64" s="102">
        <v>22.190894</v>
      </c>
      <c r="W64" s="102">
        <v>9.098838</v>
      </c>
      <c r="X64" s="102">
        <v>15.184575</v>
      </c>
    </row>
    <row r="65" spans="3:24" ht="15">
      <c r="C65" s="24" t="s">
        <v>194</v>
      </c>
      <c r="D65" s="70" t="s">
        <v>52</v>
      </c>
      <c r="E65" s="102">
        <v>3.742368</v>
      </c>
      <c r="F65" s="102">
        <v>4.209701</v>
      </c>
      <c r="G65" s="102">
        <v>6.374565</v>
      </c>
      <c r="H65" s="102">
        <v>5.19938</v>
      </c>
      <c r="I65" s="102">
        <v>8.002392</v>
      </c>
      <c r="J65" s="102">
        <v>8.847016</v>
      </c>
      <c r="K65" s="102">
        <v>4.088002</v>
      </c>
      <c r="L65" s="102">
        <v>2.632545</v>
      </c>
      <c r="M65" s="102">
        <v>1.686006</v>
      </c>
      <c r="N65" s="102">
        <v>2.172404</v>
      </c>
      <c r="O65" s="102">
        <v>4.068739</v>
      </c>
      <c r="P65" s="102">
        <v>2.891801</v>
      </c>
      <c r="Q65" s="102">
        <v>2.881803</v>
      </c>
      <c r="R65" s="102">
        <v>4.195395</v>
      </c>
      <c r="S65" s="102">
        <v>4.395438</v>
      </c>
      <c r="T65" s="102">
        <v>6.969118</v>
      </c>
      <c r="U65" s="102">
        <v>4.417871</v>
      </c>
      <c r="V65" s="102">
        <v>9.347769</v>
      </c>
      <c r="W65" s="102">
        <v>7.776887</v>
      </c>
      <c r="X65" s="102">
        <v>8.425846</v>
      </c>
    </row>
    <row r="66" spans="3:24" ht="15">
      <c r="C66" s="24" t="s">
        <v>195</v>
      </c>
      <c r="D66" s="70" t="s">
        <v>52</v>
      </c>
      <c r="E66" s="102">
        <v>0.850005</v>
      </c>
      <c r="F66" s="102">
        <v>1.012944</v>
      </c>
      <c r="G66" s="102">
        <v>1.199606</v>
      </c>
      <c r="H66" s="102">
        <v>1.815938</v>
      </c>
      <c r="I66" s="102">
        <v>2.98996</v>
      </c>
      <c r="J66" s="102">
        <v>3.259592</v>
      </c>
      <c r="K66" s="102">
        <v>5.123775</v>
      </c>
      <c r="L66" s="102">
        <v>3.812558</v>
      </c>
      <c r="M66" s="102">
        <v>2.363868</v>
      </c>
      <c r="N66" s="102">
        <v>1.372583</v>
      </c>
      <c r="O66" s="102">
        <v>1.37172</v>
      </c>
      <c r="P66" s="102">
        <v>1.383626</v>
      </c>
      <c r="Q66" s="102">
        <v>1.595774</v>
      </c>
      <c r="R66" s="102">
        <v>2.255388</v>
      </c>
      <c r="S66" s="102">
        <v>1.910756</v>
      </c>
      <c r="T66" s="102">
        <v>2.505745</v>
      </c>
      <c r="U66" s="102">
        <v>2.853027</v>
      </c>
      <c r="V66" s="102">
        <v>2.853781</v>
      </c>
      <c r="W66" s="102">
        <v>2.652526</v>
      </c>
      <c r="X66" s="102">
        <v>4.263848</v>
      </c>
    </row>
    <row r="67" spans="3:24" ht="15">
      <c r="C67" s="11" t="s">
        <v>235</v>
      </c>
      <c r="D67" s="70" t="s">
        <v>52</v>
      </c>
      <c r="E67" s="102">
        <v>4.08327</v>
      </c>
      <c r="F67" s="102">
        <v>5.98563</v>
      </c>
      <c r="G67" s="102">
        <v>4.708526</v>
      </c>
      <c r="H67" s="102">
        <v>4.972007</v>
      </c>
      <c r="I67" s="102">
        <v>2.950061</v>
      </c>
      <c r="J67" s="102">
        <v>0.079997</v>
      </c>
      <c r="K67" s="102">
        <v>1.216082</v>
      </c>
      <c r="L67" s="102">
        <v>1.322189</v>
      </c>
      <c r="M67" s="102">
        <v>2.137666</v>
      </c>
      <c r="N67" s="102">
        <v>1.822443</v>
      </c>
      <c r="O67" s="102">
        <v>2.100137</v>
      </c>
      <c r="P67" s="102">
        <v>2.024615</v>
      </c>
      <c r="Q67" s="102">
        <v>2.396706</v>
      </c>
      <c r="R67" s="102">
        <v>6.957168</v>
      </c>
      <c r="S67" s="102">
        <v>3.408525</v>
      </c>
      <c r="T67" s="102">
        <v>3.270217</v>
      </c>
      <c r="U67" s="102">
        <v>2.903637</v>
      </c>
      <c r="V67" s="102">
        <v>2.171379</v>
      </c>
      <c r="W67" s="102">
        <v>2.623201</v>
      </c>
      <c r="X67" s="102">
        <v>2.252739</v>
      </c>
    </row>
    <row r="68" spans="3:24" ht="15">
      <c r="C68" s="24" t="s">
        <v>196</v>
      </c>
      <c r="D68" s="70" t="s">
        <v>52</v>
      </c>
      <c r="E68" s="102">
        <v>142.721227</v>
      </c>
      <c r="F68" s="102">
        <v>137.213399</v>
      </c>
      <c r="G68" s="102">
        <v>169.436362</v>
      </c>
      <c r="H68" s="102">
        <v>151.99274</v>
      </c>
      <c r="I68" s="102">
        <v>106.216113</v>
      </c>
      <c r="J68" s="102">
        <v>79.668406</v>
      </c>
      <c r="K68" s="102">
        <v>79.968258</v>
      </c>
      <c r="L68" s="102">
        <v>53.656652</v>
      </c>
      <c r="M68" s="102">
        <v>39.405311</v>
      </c>
      <c r="N68" s="102">
        <v>26.310077</v>
      </c>
      <c r="O68" s="102">
        <v>18.510422</v>
      </c>
      <c r="P68" s="102">
        <v>25.748612</v>
      </c>
      <c r="Q68" s="102">
        <v>27.315279</v>
      </c>
      <c r="R68" s="102">
        <v>27.903923</v>
      </c>
      <c r="S68" s="102">
        <v>22.470183</v>
      </c>
      <c r="T68" s="102">
        <v>16.507152</v>
      </c>
      <c r="U68" s="102">
        <v>23.227625</v>
      </c>
      <c r="V68" s="102">
        <v>27.484719</v>
      </c>
      <c r="W68" s="102">
        <v>25.384091</v>
      </c>
      <c r="X68" s="102">
        <v>16.642613</v>
      </c>
    </row>
    <row r="69" spans="3:24" ht="15">
      <c r="C69" s="24" t="s">
        <v>212</v>
      </c>
      <c r="D69" s="70" t="s">
        <v>52</v>
      </c>
      <c r="E69" s="102">
        <v>10.147637</v>
      </c>
      <c r="F69" s="102">
        <v>9.478355</v>
      </c>
      <c r="G69" s="102">
        <v>11.549026</v>
      </c>
      <c r="H69" s="102">
        <v>9.648292</v>
      </c>
      <c r="I69" s="102">
        <v>5.64983</v>
      </c>
      <c r="J69" s="102">
        <v>1.500463</v>
      </c>
      <c r="K69" s="102">
        <v>0.814727</v>
      </c>
      <c r="L69" s="102">
        <v>0.575977</v>
      </c>
      <c r="M69" s="102">
        <v>0.624176</v>
      </c>
      <c r="N69" s="102">
        <v>0.721481</v>
      </c>
      <c r="O69" s="102">
        <v>0.237104</v>
      </c>
      <c r="P69" s="102">
        <v>0.443545</v>
      </c>
      <c r="Q69" s="102">
        <v>6.253159</v>
      </c>
      <c r="R69" s="102">
        <v>1.08548</v>
      </c>
      <c r="S69" s="102">
        <v>0.250545</v>
      </c>
      <c r="T69" s="102">
        <v>0.347484</v>
      </c>
      <c r="U69" s="102">
        <v>0.575302</v>
      </c>
      <c r="V69" s="102">
        <v>0.260627</v>
      </c>
      <c r="W69" s="102">
        <v>0.687507</v>
      </c>
      <c r="X69" s="102">
        <v>1.207403</v>
      </c>
    </row>
    <row r="70" spans="3:24" ht="15">
      <c r="C70" s="24" t="s">
        <v>98</v>
      </c>
      <c r="D70" s="70" t="s">
        <v>52</v>
      </c>
      <c r="E70" s="102">
        <v>169.070353</v>
      </c>
      <c r="F70" s="102">
        <v>166.201176</v>
      </c>
      <c r="G70" s="102">
        <v>199.290969</v>
      </c>
      <c r="H70" s="102">
        <v>180.156262</v>
      </c>
      <c r="I70" s="102">
        <v>131.607486</v>
      </c>
      <c r="J70" s="102">
        <v>112.122305</v>
      </c>
      <c r="K70" s="102">
        <v>127.691258</v>
      </c>
      <c r="L70" s="102">
        <v>106.28625</v>
      </c>
      <c r="M70" s="102">
        <v>98.325995</v>
      </c>
      <c r="N70" s="102">
        <v>83.037911</v>
      </c>
      <c r="O70" s="102">
        <v>50.768425</v>
      </c>
      <c r="P70" s="102">
        <v>61.525966</v>
      </c>
      <c r="Q70" s="102">
        <v>67.332903</v>
      </c>
      <c r="R70" s="102">
        <v>66.485101</v>
      </c>
      <c r="S70" s="102">
        <v>72.762692</v>
      </c>
      <c r="T70" s="102">
        <v>65.091153</v>
      </c>
      <c r="U70" s="102">
        <v>60.170782</v>
      </c>
      <c r="V70" s="102">
        <v>64.309169</v>
      </c>
      <c r="W70" s="102">
        <v>48.22305</v>
      </c>
      <c r="X70" s="102">
        <v>47.977024</v>
      </c>
    </row>
    <row r="71" spans="1:24" ht="15">
      <c r="A71" s="25" t="s">
        <v>2</v>
      </c>
      <c r="E71" s="102"/>
      <c r="F71" s="102"/>
      <c r="G71" s="102"/>
      <c r="H71" s="102"/>
      <c r="I71" s="102"/>
      <c r="J71" s="102"/>
      <c r="K71" s="102"/>
      <c r="L71" s="102"/>
      <c r="M71" s="102"/>
      <c r="N71" s="102"/>
      <c r="O71" s="102"/>
      <c r="P71" s="102"/>
      <c r="Q71" s="102"/>
      <c r="R71" s="102"/>
      <c r="S71" s="102"/>
      <c r="T71" s="102"/>
      <c r="U71" s="102"/>
      <c r="V71" s="102"/>
      <c r="X71" s="115"/>
    </row>
    <row r="72" spans="2:24" ht="15">
      <c r="B72" s="23" t="s">
        <v>56</v>
      </c>
      <c r="E72" s="102"/>
      <c r="F72" s="102"/>
      <c r="G72" s="102"/>
      <c r="H72" s="102"/>
      <c r="I72" s="102"/>
      <c r="J72" s="102"/>
      <c r="K72" s="102"/>
      <c r="L72" s="102"/>
      <c r="M72" s="102"/>
      <c r="N72" s="102"/>
      <c r="O72" s="102"/>
      <c r="P72" s="102"/>
      <c r="Q72" s="102"/>
      <c r="R72" s="102"/>
      <c r="S72" s="102"/>
      <c r="T72" s="102"/>
      <c r="U72" s="102"/>
      <c r="V72" s="102"/>
      <c r="X72" s="115"/>
    </row>
    <row r="73" spans="3:24" ht="15">
      <c r="C73" s="24" t="s">
        <v>104</v>
      </c>
      <c r="D73" s="70" t="s">
        <v>52</v>
      </c>
      <c r="E73" s="102">
        <v>1.523642</v>
      </c>
      <c r="F73" s="102">
        <v>0.452529</v>
      </c>
      <c r="G73" s="102">
        <v>0.715237</v>
      </c>
      <c r="H73" s="102">
        <v>0.168303</v>
      </c>
      <c r="I73" s="102">
        <v>0.156237</v>
      </c>
      <c r="J73" s="102">
        <v>2.718576</v>
      </c>
      <c r="K73" s="102">
        <v>2.021103</v>
      </c>
      <c r="L73" s="102">
        <v>5.666022</v>
      </c>
      <c r="M73" s="102">
        <v>13.344176</v>
      </c>
      <c r="N73" s="102">
        <v>15.455441</v>
      </c>
      <c r="O73" s="102">
        <v>36.172814</v>
      </c>
      <c r="P73" s="102">
        <v>59.073923</v>
      </c>
      <c r="Q73" s="102">
        <v>38.935348</v>
      </c>
      <c r="R73" s="102">
        <v>33.367192</v>
      </c>
      <c r="S73" s="102">
        <v>96.947216</v>
      </c>
      <c r="T73" s="102">
        <v>129.782783</v>
      </c>
      <c r="U73" s="102">
        <v>105.681972</v>
      </c>
      <c r="V73" s="102">
        <v>64.177178</v>
      </c>
      <c r="W73" s="102">
        <v>20.691423</v>
      </c>
      <c r="X73" s="102">
        <v>32.895533</v>
      </c>
    </row>
    <row r="74" spans="3:24" ht="15">
      <c r="C74" s="24" t="s">
        <v>105</v>
      </c>
      <c r="D74" s="70" t="s">
        <v>52</v>
      </c>
      <c r="E74" s="102">
        <v>215.591614</v>
      </c>
      <c r="F74" s="102">
        <v>173.325002</v>
      </c>
      <c r="G74" s="102">
        <v>183.964482</v>
      </c>
      <c r="H74" s="102">
        <v>147.652012</v>
      </c>
      <c r="I74" s="102">
        <v>149.100321</v>
      </c>
      <c r="J74" s="102">
        <v>132.566809</v>
      </c>
      <c r="K74" s="102">
        <v>128.269692</v>
      </c>
      <c r="L74" s="102">
        <v>142.883882</v>
      </c>
      <c r="M74" s="102">
        <v>88.48286</v>
      </c>
      <c r="N74" s="102">
        <v>119.839112</v>
      </c>
      <c r="O74" s="102">
        <v>117.205896</v>
      </c>
      <c r="P74" s="102">
        <v>139.469145</v>
      </c>
      <c r="Q74" s="102">
        <v>146.053397</v>
      </c>
      <c r="R74" s="102">
        <v>128.658851</v>
      </c>
      <c r="S74" s="102">
        <v>95.937512</v>
      </c>
      <c r="T74" s="102">
        <v>88.703794</v>
      </c>
      <c r="U74" s="102">
        <v>88.407668</v>
      </c>
      <c r="V74" s="102">
        <v>93.436939</v>
      </c>
      <c r="W74" s="102">
        <v>75.272336</v>
      </c>
      <c r="X74" s="102">
        <v>93.736755</v>
      </c>
    </row>
    <row r="75" spans="3:24" ht="15">
      <c r="C75" s="24" t="s">
        <v>106</v>
      </c>
      <c r="D75" s="70" t="s">
        <v>52</v>
      </c>
      <c r="E75" s="102">
        <v>100.034934</v>
      </c>
      <c r="F75" s="102">
        <v>118.762258</v>
      </c>
      <c r="G75" s="102">
        <v>105.614321</v>
      </c>
      <c r="H75" s="102">
        <v>99.328053</v>
      </c>
      <c r="I75" s="102">
        <v>103.758282</v>
      </c>
      <c r="J75" s="102">
        <v>107.201694</v>
      </c>
      <c r="K75" s="102">
        <v>112.106564</v>
      </c>
      <c r="L75" s="102">
        <v>97.827888</v>
      </c>
      <c r="M75" s="102">
        <v>95.027063</v>
      </c>
      <c r="N75" s="102">
        <v>64.935603</v>
      </c>
      <c r="O75" s="102">
        <v>33.670109</v>
      </c>
      <c r="P75" s="102">
        <v>49.414033</v>
      </c>
      <c r="Q75" s="102">
        <v>60.127639</v>
      </c>
      <c r="R75" s="102">
        <v>53.627352</v>
      </c>
      <c r="S75" s="102">
        <v>38.012464</v>
      </c>
      <c r="T75" s="102">
        <v>26.968337</v>
      </c>
      <c r="U75" s="102">
        <v>42.227019</v>
      </c>
      <c r="V75" s="102">
        <v>38.766195</v>
      </c>
      <c r="W75" s="102">
        <v>26.790914</v>
      </c>
      <c r="X75" s="102">
        <v>28.367323</v>
      </c>
    </row>
    <row r="76" spans="3:24" ht="15">
      <c r="C76" s="24" t="s">
        <v>107</v>
      </c>
      <c r="D76" s="70" t="s">
        <v>52</v>
      </c>
      <c r="E76" s="102">
        <v>354.098385</v>
      </c>
      <c r="F76" s="102">
        <v>371.609942</v>
      </c>
      <c r="G76" s="102">
        <v>359.544281</v>
      </c>
      <c r="H76" s="102">
        <v>382.334466</v>
      </c>
      <c r="I76" s="102">
        <v>428.099794</v>
      </c>
      <c r="J76" s="102">
        <v>424.981562</v>
      </c>
      <c r="K76" s="102">
        <v>395.239605</v>
      </c>
      <c r="L76" s="102">
        <v>435.580106</v>
      </c>
      <c r="M76" s="102">
        <v>586.267158</v>
      </c>
      <c r="N76" s="102">
        <v>555.919626</v>
      </c>
      <c r="O76" s="102">
        <v>550.862926</v>
      </c>
      <c r="P76" s="102">
        <v>629.747429</v>
      </c>
      <c r="Q76" s="102">
        <v>685.524202</v>
      </c>
      <c r="R76" s="102">
        <v>721.786977</v>
      </c>
      <c r="S76" s="102">
        <v>719.232033</v>
      </c>
      <c r="T76" s="102">
        <v>759.629048</v>
      </c>
      <c r="U76" s="102">
        <v>852.944595</v>
      </c>
      <c r="V76" s="102">
        <v>735.237759</v>
      </c>
      <c r="W76" s="102">
        <v>680.218814</v>
      </c>
      <c r="X76" s="102">
        <v>823.538426</v>
      </c>
    </row>
    <row r="77" spans="3:24" ht="15">
      <c r="C77" s="24" t="s">
        <v>98</v>
      </c>
      <c r="D77" s="70" t="s">
        <v>52</v>
      </c>
      <c r="E77" s="102">
        <v>671.248575</v>
      </c>
      <c r="F77" s="102">
        <v>664.149731</v>
      </c>
      <c r="G77" s="102">
        <v>649.838321</v>
      </c>
      <c r="H77" s="102">
        <v>629.482834</v>
      </c>
      <c r="I77" s="102">
        <v>681.170353</v>
      </c>
      <c r="J77" s="102">
        <v>667.548499</v>
      </c>
      <c r="K77" s="102">
        <v>637.790455</v>
      </c>
      <c r="L77" s="102">
        <v>682.113703</v>
      </c>
      <c r="M77" s="102">
        <v>783.244779</v>
      </c>
      <c r="N77" s="102">
        <v>756.237993</v>
      </c>
      <c r="O77" s="102">
        <v>737.911745</v>
      </c>
      <c r="P77" s="102">
        <v>877.70453</v>
      </c>
      <c r="Q77" s="102">
        <v>930.640586</v>
      </c>
      <c r="R77" s="102">
        <v>937.440372</v>
      </c>
      <c r="S77" s="102">
        <v>950.129225</v>
      </c>
      <c r="T77" s="102">
        <v>1005.083962</v>
      </c>
      <c r="U77" s="102">
        <v>1089.261254</v>
      </c>
      <c r="V77" s="102">
        <v>931.618071</v>
      </c>
      <c r="W77" s="102">
        <v>802.973487</v>
      </c>
      <c r="X77" s="102">
        <v>978.538037</v>
      </c>
    </row>
    <row r="78" spans="2:24" ht="15">
      <c r="B78" s="22" t="s">
        <v>239</v>
      </c>
      <c r="C78" s="24"/>
      <c r="D78" s="70" t="s">
        <v>52</v>
      </c>
      <c r="E78" s="102">
        <v>132.044929</v>
      </c>
      <c r="F78" s="102">
        <v>119.617002</v>
      </c>
      <c r="G78" s="102">
        <v>103.451632</v>
      </c>
      <c r="H78" s="102">
        <v>96.689605</v>
      </c>
      <c r="I78" s="102">
        <v>80.938177</v>
      </c>
      <c r="J78" s="102">
        <v>71.410261</v>
      </c>
      <c r="K78" s="102">
        <v>73.795568</v>
      </c>
      <c r="L78" s="102">
        <v>69.182196</v>
      </c>
      <c r="M78" s="102">
        <v>76.033797</v>
      </c>
      <c r="N78" s="102">
        <v>94.485874</v>
      </c>
      <c r="O78" s="102">
        <v>105.747842</v>
      </c>
      <c r="P78" s="102">
        <v>106.424157</v>
      </c>
      <c r="Q78" s="102">
        <v>79.935556</v>
      </c>
      <c r="R78" s="102">
        <v>62.334795</v>
      </c>
      <c r="S78" s="102">
        <v>70.138212</v>
      </c>
      <c r="T78" s="102">
        <v>76.703096</v>
      </c>
      <c r="U78" s="102">
        <v>75.144532</v>
      </c>
      <c r="V78" s="102">
        <v>75.454343</v>
      </c>
      <c r="W78" s="102">
        <v>72.645899</v>
      </c>
      <c r="X78" s="102">
        <v>90.065635</v>
      </c>
    </row>
    <row r="79" spans="2:24" ht="15">
      <c r="B79" s="23" t="s">
        <v>197</v>
      </c>
      <c r="C79" s="24"/>
      <c r="D79" s="70" t="s">
        <v>52</v>
      </c>
      <c r="E79" s="102">
        <v>49.87133</v>
      </c>
      <c r="F79" s="102">
        <v>52.660051</v>
      </c>
      <c r="G79" s="102">
        <v>96.743341</v>
      </c>
      <c r="H79" s="102">
        <v>140.132191</v>
      </c>
      <c r="I79" s="102">
        <v>175.05048</v>
      </c>
      <c r="J79" s="102">
        <v>251.681534</v>
      </c>
      <c r="K79" s="102">
        <v>234.835065</v>
      </c>
      <c r="L79" s="102">
        <v>227.91885</v>
      </c>
      <c r="M79" s="102">
        <v>240.006258</v>
      </c>
      <c r="N79" s="102">
        <v>240.032259</v>
      </c>
      <c r="O79" s="102">
        <v>230.003402</v>
      </c>
      <c r="P79" s="102">
        <v>241.079994</v>
      </c>
      <c r="Q79" s="102">
        <v>240.925912</v>
      </c>
      <c r="R79" s="102">
        <v>248.585386</v>
      </c>
      <c r="S79" s="102">
        <v>259.886866</v>
      </c>
      <c r="T79" s="102">
        <v>247.840781</v>
      </c>
      <c r="U79" s="102">
        <v>234.114017</v>
      </c>
      <c r="V79" s="102">
        <v>171.053981</v>
      </c>
      <c r="W79" s="102">
        <v>206.151171</v>
      </c>
      <c r="X79" s="102">
        <v>319.031228</v>
      </c>
    </row>
    <row r="80" spans="2:24" ht="15">
      <c r="B80" s="23" t="s">
        <v>213</v>
      </c>
      <c r="C80" s="24"/>
      <c r="D80" s="70" t="s">
        <v>52</v>
      </c>
      <c r="E80" s="102">
        <v>2.132321</v>
      </c>
      <c r="F80" s="102">
        <v>1.381077</v>
      </c>
      <c r="G80" s="102">
        <v>4.497811</v>
      </c>
      <c r="H80" s="102">
        <v>5.678739</v>
      </c>
      <c r="I80" s="102">
        <v>12.17909</v>
      </c>
      <c r="J80" s="102">
        <v>14.736755</v>
      </c>
      <c r="K80" s="102">
        <v>17.748307</v>
      </c>
      <c r="L80" s="102">
        <v>13.202055</v>
      </c>
      <c r="M80" s="102">
        <v>11.328173</v>
      </c>
      <c r="N80" s="102">
        <v>0.747725</v>
      </c>
      <c r="O80" s="102">
        <v>0.214371</v>
      </c>
      <c r="P80" s="102">
        <v>0.298429</v>
      </c>
      <c r="Q80" s="102">
        <v>0.345153</v>
      </c>
      <c r="R80" s="102">
        <v>0.37128</v>
      </c>
      <c r="S80" s="102">
        <v>0.655651</v>
      </c>
      <c r="T80" s="102">
        <v>1.118162</v>
      </c>
      <c r="U80" s="102">
        <v>0.537914</v>
      </c>
      <c r="V80" s="102">
        <v>1.1410689999999999</v>
      </c>
      <c r="W80" s="102">
        <v>0.675459</v>
      </c>
      <c r="X80" s="102">
        <v>0.641295</v>
      </c>
    </row>
    <row r="81" spans="2:24" ht="15">
      <c r="B81" s="22" t="s">
        <v>236</v>
      </c>
      <c r="C81" s="24"/>
      <c r="D81" s="70" t="s">
        <v>52</v>
      </c>
      <c r="E81" s="102">
        <v>807.954755</v>
      </c>
      <c r="F81" s="102">
        <v>794.438161</v>
      </c>
      <c r="G81" s="102">
        <v>858.244908</v>
      </c>
      <c r="H81" s="102">
        <v>839.037375</v>
      </c>
      <c r="I81" s="102">
        <v>950.295951</v>
      </c>
      <c r="J81" s="102">
        <v>1072.220559</v>
      </c>
      <c r="K81" s="102">
        <v>996.762615</v>
      </c>
      <c r="L81" s="102">
        <v>855.522331</v>
      </c>
      <c r="M81" s="102">
        <v>884.443329</v>
      </c>
      <c r="N81" s="102">
        <v>729.345819</v>
      </c>
      <c r="O81" s="102">
        <v>610.964153</v>
      </c>
      <c r="P81" s="102">
        <v>767.697103</v>
      </c>
      <c r="Q81" s="102">
        <v>953.662109</v>
      </c>
      <c r="R81" s="102">
        <v>1148.809031</v>
      </c>
      <c r="S81" s="102">
        <v>1251.626852</v>
      </c>
      <c r="T81" s="102">
        <v>1328.195839</v>
      </c>
      <c r="U81" s="102">
        <v>1581.728471</v>
      </c>
      <c r="V81" s="102">
        <v>1219.374113</v>
      </c>
      <c r="W81" s="102">
        <v>941.278783</v>
      </c>
      <c r="X81" s="102">
        <v>1163.523861</v>
      </c>
    </row>
    <row r="82" spans="5:24" ht="15">
      <c r="E82" s="102"/>
      <c r="F82" s="102"/>
      <c r="G82" s="102"/>
      <c r="H82" s="102"/>
      <c r="I82" s="102"/>
      <c r="J82" s="102"/>
      <c r="K82" s="102"/>
      <c r="L82" s="102"/>
      <c r="M82" s="102"/>
      <c r="N82" s="102"/>
      <c r="O82" s="102"/>
      <c r="P82" s="102"/>
      <c r="Q82" s="102"/>
      <c r="R82" s="102"/>
      <c r="S82" s="102"/>
      <c r="T82" s="102"/>
      <c r="U82" s="102"/>
      <c r="V82" s="102"/>
      <c r="W82" s="102"/>
      <c r="X82" s="102"/>
    </row>
    <row r="83" spans="1:24" ht="15">
      <c r="A83" s="28"/>
      <c r="B83" s="40" t="s">
        <v>45</v>
      </c>
      <c r="C83" s="29"/>
      <c r="D83" s="72" t="s">
        <v>52</v>
      </c>
      <c r="E83" s="102">
        <v>2064.291049</v>
      </c>
      <c r="F83" s="102">
        <v>2051.612499</v>
      </c>
      <c r="G83" s="102">
        <v>2156.972605</v>
      </c>
      <c r="H83" s="102">
        <v>2162.218265</v>
      </c>
      <c r="I83" s="102">
        <v>2358.874711</v>
      </c>
      <c r="J83" s="102">
        <v>2472.046355</v>
      </c>
      <c r="K83" s="102">
        <v>2363.620182</v>
      </c>
      <c r="L83" s="102">
        <v>2271.98936</v>
      </c>
      <c r="M83" s="102">
        <v>2468.574012</v>
      </c>
      <c r="N83" s="102">
        <v>2228.957522</v>
      </c>
      <c r="O83" s="102">
        <v>2043.691134</v>
      </c>
      <c r="P83" s="102">
        <v>2528.410946</v>
      </c>
      <c r="Q83" s="102">
        <v>2772.357869</v>
      </c>
      <c r="R83" s="102">
        <v>3116.246922</v>
      </c>
      <c r="S83" s="102">
        <v>3459.753762</v>
      </c>
      <c r="T83" s="102">
        <v>3605.275272</v>
      </c>
      <c r="U83" s="102">
        <v>3923.989448</v>
      </c>
      <c r="V83" s="102">
        <v>3292.904945</v>
      </c>
      <c r="W83" s="102">
        <v>2699.992014</v>
      </c>
      <c r="X83" s="102">
        <v>2994.479977</v>
      </c>
    </row>
    <row r="84" spans="1:24" ht="60.75" customHeight="1">
      <c r="A84" s="25" t="s">
        <v>2</v>
      </c>
      <c r="E84" s="147" t="s">
        <v>238</v>
      </c>
      <c r="F84" s="147"/>
      <c r="G84" s="147"/>
      <c r="H84" s="147"/>
      <c r="I84" s="147"/>
      <c r="J84" s="147"/>
      <c r="K84" s="147"/>
      <c r="L84" s="147"/>
      <c r="M84" s="147"/>
      <c r="N84" s="147"/>
      <c r="O84" s="147"/>
      <c r="P84" s="147"/>
      <c r="Q84" s="147"/>
      <c r="R84" s="147"/>
      <c r="S84" s="147"/>
      <c r="T84" s="147"/>
      <c r="U84" s="147"/>
      <c r="V84" s="147"/>
      <c r="W84" s="147"/>
      <c r="X84" s="147"/>
    </row>
    <row r="85" spans="1:5" ht="15">
      <c r="A85" s="25" t="s">
        <v>2</v>
      </c>
      <c r="E85" s="27"/>
    </row>
  </sheetData>
  <mergeCells count="2">
    <mergeCell ref="A2:X2"/>
    <mergeCell ref="E84:X84"/>
  </mergeCells>
  <conditionalFormatting sqref="W73:W79 W50 W64:W70 W58:W61 E6:W12 E44:W48 E80:W83 E49:V79 E14:W40 E13:Y13 W52:W56 W51:X51">
    <cfRule type="cellIs" priority="3" dxfId="0" operator="lessThan">
      <formula>0</formula>
    </cfRule>
  </conditionalFormatting>
  <conditionalFormatting sqref="X6:X12 X44:X48 X73:X83 X50 X64:X70 X58:X61 X14:X40 X52:X56">
    <cfRule type="cellIs" priority="1" dxfId="0" operator="lessThan">
      <formula>0</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0F93F-0F1B-40B1-A9D4-C6F337428418}">
  <dimension ref="A1:W45"/>
  <sheetViews>
    <sheetView workbookViewId="0" topLeftCell="A10">
      <selection activeCell="E1" sqref="E1"/>
    </sheetView>
  </sheetViews>
  <sheetFormatPr defaultColWidth="9.28125" defaultRowHeight="15"/>
  <cols>
    <col min="1" max="1" width="3.00390625" style="25" customWidth="1"/>
    <col min="2" max="2" width="18.00390625" style="25" bestFit="1" customWidth="1"/>
    <col min="3" max="3" width="6.28125" style="71" bestFit="1" customWidth="1"/>
    <col min="4" max="23" width="7.00390625" style="25" bestFit="1" customWidth="1"/>
    <col min="24" max="26" width="9.00390625" style="25" customWidth="1"/>
    <col min="27" max="16384" width="9.28125" style="25" customWidth="1"/>
  </cols>
  <sheetData>
    <row r="1" ht="71.25" customHeight="1">
      <c r="A1" s="25" t="s">
        <v>2</v>
      </c>
    </row>
    <row r="2" spans="1:23" s="27" customFormat="1" ht="21">
      <c r="A2" s="130" t="s">
        <v>65</v>
      </c>
      <c r="B2" s="130"/>
      <c r="C2" s="130"/>
      <c r="D2" s="130"/>
      <c r="E2" s="130"/>
      <c r="F2" s="130"/>
      <c r="G2" s="130"/>
      <c r="H2" s="130"/>
      <c r="I2" s="130"/>
      <c r="J2" s="130"/>
      <c r="K2" s="130"/>
      <c r="L2" s="130"/>
      <c r="M2" s="130"/>
      <c r="N2" s="130"/>
      <c r="O2" s="130"/>
      <c r="P2" s="130"/>
      <c r="Q2" s="130"/>
      <c r="R2" s="130"/>
      <c r="S2" s="130"/>
      <c r="T2" s="130"/>
      <c r="U2" s="130"/>
      <c r="V2" s="130"/>
      <c r="W2" s="130"/>
    </row>
    <row r="3" spans="1:23" s="81" customFormat="1" ht="12">
      <c r="A3" s="78" t="s">
        <v>39</v>
      </c>
      <c r="B3" s="78" t="s">
        <v>39</v>
      </c>
      <c r="C3" s="80" t="s">
        <v>38</v>
      </c>
      <c r="D3" s="78" t="s">
        <v>354</v>
      </c>
      <c r="E3" s="78" t="s">
        <v>355</v>
      </c>
      <c r="F3" s="78" t="s">
        <v>356</v>
      </c>
      <c r="G3" s="78" t="s">
        <v>357</v>
      </c>
      <c r="H3" s="78" t="s">
        <v>358</v>
      </c>
      <c r="I3" s="78" t="s">
        <v>339</v>
      </c>
      <c r="J3" s="78" t="s">
        <v>340</v>
      </c>
      <c r="K3" s="78" t="s">
        <v>341</v>
      </c>
      <c r="L3" s="78" t="s">
        <v>342</v>
      </c>
      <c r="M3" s="78" t="s">
        <v>343</v>
      </c>
      <c r="N3" s="78" t="s">
        <v>344</v>
      </c>
      <c r="O3" s="78" t="s">
        <v>345</v>
      </c>
      <c r="P3" s="78" t="s">
        <v>346</v>
      </c>
      <c r="Q3" s="78" t="s">
        <v>347</v>
      </c>
      <c r="R3" s="78" t="s">
        <v>348</v>
      </c>
      <c r="S3" s="78" t="s">
        <v>349</v>
      </c>
      <c r="T3" s="78" t="s">
        <v>350</v>
      </c>
      <c r="U3" s="78" t="s">
        <v>351</v>
      </c>
      <c r="V3" s="78" t="s">
        <v>352</v>
      </c>
      <c r="W3" s="78" t="s">
        <v>353</v>
      </c>
    </row>
    <row r="4" ht="15">
      <c r="A4" s="23" t="s">
        <v>66</v>
      </c>
    </row>
    <row r="5" spans="2:23" ht="15">
      <c r="B5" s="24" t="s">
        <v>67</v>
      </c>
      <c r="C5" s="70" t="s">
        <v>5</v>
      </c>
      <c r="D5" s="101">
        <v>51.3</v>
      </c>
      <c r="E5" s="101">
        <v>51</v>
      </c>
      <c r="F5" s="101">
        <v>54.1</v>
      </c>
      <c r="G5" s="101">
        <v>55.2</v>
      </c>
      <c r="H5" s="101">
        <v>62.6</v>
      </c>
      <c r="I5" s="101">
        <v>70.6</v>
      </c>
      <c r="J5" s="101">
        <v>81.7</v>
      </c>
      <c r="K5" s="101">
        <v>92.5</v>
      </c>
      <c r="L5" s="101">
        <v>93</v>
      </c>
      <c r="M5" s="101">
        <v>93</v>
      </c>
      <c r="N5" s="101">
        <v>93</v>
      </c>
      <c r="O5" s="101">
        <v>93</v>
      </c>
      <c r="P5" s="101">
        <v>90.6</v>
      </c>
      <c r="Q5" s="101">
        <v>87.1</v>
      </c>
      <c r="R5" s="101">
        <v>87.1</v>
      </c>
      <c r="S5" s="101">
        <v>87.1</v>
      </c>
      <c r="T5" s="101">
        <v>87.1</v>
      </c>
      <c r="U5" s="101">
        <v>87.1</v>
      </c>
      <c r="V5" s="101">
        <v>55.7</v>
      </c>
      <c r="W5" s="101">
        <v>55.0320347480503</v>
      </c>
    </row>
    <row r="6" spans="2:23" ht="15">
      <c r="B6" s="24" t="s">
        <v>68</v>
      </c>
      <c r="C6" s="70" t="s">
        <v>5</v>
      </c>
      <c r="D6" s="101">
        <v>142.6</v>
      </c>
      <c r="E6" s="101">
        <v>154.7</v>
      </c>
      <c r="F6" s="101">
        <v>168.5</v>
      </c>
      <c r="G6" s="101">
        <v>164.7</v>
      </c>
      <c r="H6" s="101">
        <v>175.3</v>
      </c>
      <c r="I6" s="101">
        <v>191</v>
      </c>
      <c r="J6" s="101">
        <v>200.7</v>
      </c>
      <c r="K6" s="101">
        <v>202.7</v>
      </c>
      <c r="L6" s="101">
        <v>203</v>
      </c>
      <c r="M6" s="101">
        <v>205.8</v>
      </c>
      <c r="N6" s="101">
        <v>206.6</v>
      </c>
      <c r="O6" s="101">
        <v>206.5</v>
      </c>
      <c r="P6" s="101">
        <v>206</v>
      </c>
      <c r="Q6" s="101">
        <v>199</v>
      </c>
      <c r="R6" s="101">
        <v>199</v>
      </c>
      <c r="S6" s="101">
        <v>197.5</v>
      </c>
      <c r="T6" s="101">
        <v>196.3</v>
      </c>
      <c r="U6" s="101">
        <v>194.1</v>
      </c>
      <c r="V6" s="101">
        <v>161.91</v>
      </c>
      <c r="W6" s="101">
        <v>159.598284684441</v>
      </c>
    </row>
    <row r="7" spans="2:23" ht="15">
      <c r="B7" s="24" t="s">
        <v>69</v>
      </c>
      <c r="C7" s="70" t="s">
        <v>5</v>
      </c>
      <c r="D7" s="101">
        <v>26</v>
      </c>
      <c r="E7" s="101">
        <v>30.5</v>
      </c>
      <c r="F7" s="101">
        <v>34.4</v>
      </c>
      <c r="G7" s="101">
        <v>37.5</v>
      </c>
      <c r="H7" s="101">
        <v>42.8</v>
      </c>
      <c r="I7" s="101">
        <v>49.4</v>
      </c>
      <c r="J7" s="101">
        <v>59.3</v>
      </c>
      <c r="K7" s="101">
        <v>63.6</v>
      </c>
      <c r="L7" s="101">
        <v>39.8</v>
      </c>
      <c r="M7" s="101">
        <v>40.9</v>
      </c>
      <c r="N7" s="101">
        <v>41.4</v>
      </c>
      <c r="O7" s="101">
        <v>41.5</v>
      </c>
      <c r="P7" s="101">
        <v>41.6</v>
      </c>
      <c r="Q7" s="101">
        <v>34.8</v>
      </c>
      <c r="R7" s="101">
        <v>34.8</v>
      </c>
      <c r="S7" s="101">
        <v>34.8</v>
      </c>
      <c r="T7" s="101">
        <v>34.8</v>
      </c>
      <c r="U7" s="101">
        <v>34.8</v>
      </c>
      <c r="V7" s="101">
        <v>17.98</v>
      </c>
      <c r="W7" s="101">
        <v>17.9811859889556</v>
      </c>
    </row>
    <row r="8" spans="2:23" ht="15">
      <c r="B8" s="24" t="s">
        <v>70</v>
      </c>
      <c r="C8" s="70" t="s">
        <v>5</v>
      </c>
      <c r="D8" s="101">
        <v>32.4</v>
      </c>
      <c r="E8" s="101">
        <v>37.1</v>
      </c>
      <c r="F8" s="101">
        <v>39.4</v>
      </c>
      <c r="G8" s="101">
        <v>42.3</v>
      </c>
      <c r="H8" s="101">
        <v>47.9</v>
      </c>
      <c r="I8" s="101">
        <v>55</v>
      </c>
      <c r="J8" s="101">
        <v>58.4</v>
      </c>
      <c r="K8" s="101">
        <v>58.7</v>
      </c>
      <c r="L8" s="101">
        <v>59.7</v>
      </c>
      <c r="M8" s="101">
        <v>59.7</v>
      </c>
      <c r="N8" s="101">
        <v>59.7</v>
      </c>
      <c r="O8" s="101">
        <v>59.7</v>
      </c>
      <c r="P8" s="101">
        <v>59.7</v>
      </c>
      <c r="Q8" s="101">
        <v>51.4</v>
      </c>
      <c r="R8" s="101">
        <v>51.4</v>
      </c>
      <c r="S8" s="101">
        <v>48.5</v>
      </c>
      <c r="T8" s="101">
        <v>44.8</v>
      </c>
      <c r="U8" s="101">
        <v>38.5</v>
      </c>
      <c r="V8" s="101">
        <v>43.89</v>
      </c>
      <c r="W8" s="101">
        <v>43.8306554989529</v>
      </c>
    </row>
    <row r="9" spans="2:23" ht="15">
      <c r="B9" s="24" t="s">
        <v>71</v>
      </c>
      <c r="C9" s="70" t="s">
        <v>5</v>
      </c>
      <c r="D9" s="101">
        <v>247.5</v>
      </c>
      <c r="E9" s="101">
        <v>251.5</v>
      </c>
      <c r="F9" s="101">
        <v>259.4</v>
      </c>
      <c r="G9" s="101">
        <v>270.8</v>
      </c>
      <c r="H9" s="101">
        <v>281.3</v>
      </c>
      <c r="I9" s="101">
        <v>294.7</v>
      </c>
      <c r="J9" s="101">
        <v>305</v>
      </c>
      <c r="K9" s="101">
        <v>311.8</v>
      </c>
      <c r="L9" s="101">
        <v>307.4</v>
      </c>
      <c r="M9" s="101">
        <v>306.7</v>
      </c>
      <c r="N9" s="101">
        <v>301</v>
      </c>
      <c r="O9" s="101">
        <v>298.9</v>
      </c>
      <c r="P9" s="101">
        <v>287.3</v>
      </c>
      <c r="Q9" s="101">
        <v>276.4</v>
      </c>
      <c r="R9" s="101">
        <v>276.4</v>
      </c>
      <c r="S9" s="101">
        <v>260.9</v>
      </c>
      <c r="T9" s="101">
        <v>253.5</v>
      </c>
      <c r="U9" s="101">
        <v>250</v>
      </c>
      <c r="V9" s="101">
        <v>197.59</v>
      </c>
      <c r="W9" s="101">
        <v>194.349339846396</v>
      </c>
    </row>
    <row r="10" spans="2:23" ht="15">
      <c r="B10" s="24" t="s">
        <v>72</v>
      </c>
      <c r="C10" s="70" t="s">
        <v>5</v>
      </c>
      <c r="D10" s="101">
        <v>135.3</v>
      </c>
      <c r="E10" s="101">
        <v>146.6</v>
      </c>
      <c r="F10" s="101">
        <v>151.3</v>
      </c>
      <c r="G10" s="101">
        <v>155.5</v>
      </c>
      <c r="H10" s="101">
        <v>174</v>
      </c>
      <c r="I10" s="101">
        <v>199.1</v>
      </c>
      <c r="J10" s="101">
        <v>217.1</v>
      </c>
      <c r="K10" s="101">
        <v>232</v>
      </c>
      <c r="L10" s="101">
        <v>234.4</v>
      </c>
      <c r="M10" s="101">
        <v>235.6</v>
      </c>
      <c r="N10" s="101">
        <v>235.6</v>
      </c>
      <c r="O10" s="101">
        <v>235.6</v>
      </c>
      <c r="P10" s="101">
        <v>235.6</v>
      </c>
      <c r="Q10" s="101">
        <v>233.9</v>
      </c>
      <c r="R10" s="101">
        <v>233.9</v>
      </c>
      <c r="S10" s="101">
        <v>233.9</v>
      </c>
      <c r="T10" s="101">
        <v>233.9</v>
      </c>
      <c r="U10" s="101">
        <v>233.9</v>
      </c>
      <c r="V10" s="101">
        <v>199.54</v>
      </c>
      <c r="W10" s="101">
        <v>196.270767754303</v>
      </c>
    </row>
    <row r="11" spans="2:23" ht="15">
      <c r="B11" s="24" t="s">
        <v>73</v>
      </c>
      <c r="C11" s="70" t="s">
        <v>5</v>
      </c>
      <c r="D11" s="101">
        <v>3.2</v>
      </c>
      <c r="E11" s="101">
        <v>4.4</v>
      </c>
      <c r="F11" s="101">
        <v>8.4</v>
      </c>
      <c r="G11" s="101">
        <v>14.1</v>
      </c>
      <c r="H11" s="101">
        <v>23.5</v>
      </c>
      <c r="I11" s="101">
        <v>23.7</v>
      </c>
      <c r="J11" s="101">
        <v>27.3</v>
      </c>
      <c r="K11" s="101">
        <v>29.6</v>
      </c>
      <c r="L11" s="101">
        <v>35.7</v>
      </c>
      <c r="M11" s="101">
        <v>37.8</v>
      </c>
      <c r="N11" s="101">
        <v>39.4</v>
      </c>
      <c r="O11" s="101">
        <v>41.1</v>
      </c>
      <c r="P11" s="101">
        <v>42.3</v>
      </c>
      <c r="Q11" s="101">
        <v>45.7</v>
      </c>
      <c r="R11" s="101">
        <v>45.7</v>
      </c>
      <c r="S11" s="101">
        <v>45.6</v>
      </c>
      <c r="T11" s="101">
        <v>45.5</v>
      </c>
      <c r="U11" s="101">
        <v>45.5</v>
      </c>
      <c r="V11" s="101">
        <v>46.94</v>
      </c>
      <c r="W11" s="101">
        <v>43.92192760949</v>
      </c>
    </row>
    <row r="12" spans="2:23" ht="15">
      <c r="B12" s="24" t="s">
        <v>74</v>
      </c>
      <c r="C12" s="70" t="s">
        <v>5</v>
      </c>
      <c r="D12" s="101">
        <v>0.2</v>
      </c>
      <c r="E12" s="101">
        <v>0.1</v>
      </c>
      <c r="F12" s="101">
        <v>0.1</v>
      </c>
      <c r="G12" s="101">
        <v>0</v>
      </c>
      <c r="H12" s="101">
        <v>0</v>
      </c>
      <c r="I12" s="101">
        <v>0</v>
      </c>
      <c r="J12" s="101">
        <v>0</v>
      </c>
      <c r="K12" s="101">
        <v>0</v>
      </c>
      <c r="L12" s="101">
        <v>0</v>
      </c>
      <c r="M12" s="101">
        <v>0</v>
      </c>
      <c r="N12" s="101">
        <v>0</v>
      </c>
      <c r="O12" s="101">
        <v>0</v>
      </c>
      <c r="P12" s="101">
        <v>0</v>
      </c>
      <c r="Q12" s="101">
        <v>0</v>
      </c>
      <c r="R12" s="101">
        <v>0</v>
      </c>
      <c r="S12" s="101">
        <v>0</v>
      </c>
      <c r="T12" s="101">
        <v>0</v>
      </c>
      <c r="U12" s="101">
        <v>0</v>
      </c>
      <c r="V12" s="101">
        <v>0.03</v>
      </c>
      <c r="W12" s="101">
        <v>0.033581699552297</v>
      </c>
    </row>
    <row r="13" spans="2:23" ht="15">
      <c r="B13" s="11" t="s">
        <v>229</v>
      </c>
      <c r="C13" s="70" t="s">
        <v>5</v>
      </c>
      <c r="D13" s="101">
        <v>638.3</v>
      </c>
      <c r="E13" s="101">
        <v>676</v>
      </c>
      <c r="F13" s="101">
        <v>715.5</v>
      </c>
      <c r="G13" s="101">
        <v>740.2</v>
      </c>
      <c r="H13" s="101">
        <v>807.4</v>
      </c>
      <c r="I13" s="101">
        <v>883.5</v>
      </c>
      <c r="J13" s="101">
        <v>949.5</v>
      </c>
      <c r="K13" s="101">
        <v>990.9</v>
      </c>
      <c r="L13" s="101">
        <v>973</v>
      </c>
      <c r="M13" s="101">
        <v>979.5</v>
      </c>
      <c r="N13" s="101">
        <v>976.7</v>
      </c>
      <c r="O13" s="101">
        <v>976.4</v>
      </c>
      <c r="P13" s="101">
        <v>963.1</v>
      </c>
      <c r="Q13" s="101">
        <v>928.3</v>
      </c>
      <c r="R13" s="101">
        <v>928.3</v>
      </c>
      <c r="S13" s="101">
        <v>908.5</v>
      </c>
      <c r="T13" s="101">
        <v>896</v>
      </c>
      <c r="U13" s="101">
        <v>884</v>
      </c>
      <c r="V13" s="101">
        <v>723.59</v>
      </c>
      <c r="W13" s="101">
        <v>711.017777830141</v>
      </c>
    </row>
    <row r="14" spans="1:23" ht="15">
      <c r="A14" s="25" t="s">
        <v>2</v>
      </c>
      <c r="D14" s="87"/>
      <c r="E14" s="87"/>
      <c r="F14" s="87"/>
      <c r="G14" s="87"/>
      <c r="H14" s="87"/>
      <c r="I14" s="87"/>
      <c r="J14" s="87"/>
      <c r="K14" s="87"/>
      <c r="L14" s="87"/>
      <c r="M14" s="87"/>
      <c r="N14" s="87"/>
      <c r="O14" s="87"/>
      <c r="P14" s="87"/>
      <c r="Q14" s="87"/>
      <c r="R14" s="87"/>
      <c r="S14" s="87"/>
      <c r="T14" s="87"/>
      <c r="U14" s="87"/>
      <c r="V14" s="87"/>
      <c r="W14" s="103"/>
    </row>
    <row r="15" spans="1:23" ht="15">
      <c r="A15" s="23" t="s">
        <v>44</v>
      </c>
      <c r="D15" s="87"/>
      <c r="E15" s="87"/>
      <c r="F15" s="87"/>
      <c r="G15" s="87"/>
      <c r="H15" s="87"/>
      <c r="I15" s="87"/>
      <c r="J15" s="87"/>
      <c r="K15" s="87"/>
      <c r="L15" s="87"/>
      <c r="M15" s="87"/>
      <c r="N15" s="87"/>
      <c r="O15" s="87"/>
      <c r="P15" s="87"/>
      <c r="Q15" s="87"/>
      <c r="R15" s="87"/>
      <c r="S15" s="87"/>
      <c r="T15" s="87"/>
      <c r="U15" s="87"/>
      <c r="V15" s="87"/>
      <c r="W15" s="103"/>
    </row>
    <row r="16" spans="2:23" ht="15">
      <c r="B16" s="24" t="s">
        <v>67</v>
      </c>
      <c r="C16" s="70" t="s">
        <v>5</v>
      </c>
      <c r="D16" s="101">
        <v>270.5</v>
      </c>
      <c r="E16" s="101">
        <v>280.3</v>
      </c>
      <c r="F16" s="101">
        <v>287.3</v>
      </c>
      <c r="G16" s="101">
        <v>273.6</v>
      </c>
      <c r="H16" s="101">
        <v>280</v>
      </c>
      <c r="I16" s="101">
        <v>285.7</v>
      </c>
      <c r="J16" s="101">
        <v>285.6</v>
      </c>
      <c r="K16" s="101">
        <v>287.8</v>
      </c>
      <c r="L16" s="101">
        <v>295.5</v>
      </c>
      <c r="M16" s="101">
        <v>295.8</v>
      </c>
      <c r="N16" s="101">
        <v>296.2</v>
      </c>
      <c r="O16" s="101">
        <v>296.5</v>
      </c>
      <c r="P16" s="101">
        <v>296.7</v>
      </c>
      <c r="Q16" s="101">
        <v>305.7</v>
      </c>
      <c r="R16" s="101">
        <v>307.1</v>
      </c>
      <c r="S16" s="101">
        <v>307.1</v>
      </c>
      <c r="T16" s="101">
        <v>306</v>
      </c>
      <c r="U16" s="101">
        <v>306</v>
      </c>
      <c r="V16" s="101">
        <v>304</v>
      </c>
      <c r="W16" s="101">
        <v>292.495633306865</v>
      </c>
    </row>
    <row r="17" spans="2:23" ht="15">
      <c r="B17" s="24" t="s">
        <v>68</v>
      </c>
      <c r="C17" s="70" t="s">
        <v>5</v>
      </c>
      <c r="D17" s="101">
        <v>217.3</v>
      </c>
      <c r="E17" s="101">
        <v>212</v>
      </c>
      <c r="F17" s="101">
        <v>214.9</v>
      </c>
      <c r="G17" s="101">
        <v>218.4</v>
      </c>
      <c r="H17" s="101">
        <v>218.9</v>
      </c>
      <c r="I17" s="101">
        <v>219.4</v>
      </c>
      <c r="J17" s="101">
        <v>219.9</v>
      </c>
      <c r="K17" s="101">
        <v>220</v>
      </c>
      <c r="L17" s="101">
        <v>226.4</v>
      </c>
      <c r="M17" s="101">
        <v>225.9</v>
      </c>
      <c r="N17" s="101">
        <v>225.9</v>
      </c>
      <c r="O17" s="101">
        <v>225.9</v>
      </c>
      <c r="P17" s="101">
        <v>226</v>
      </c>
      <c r="Q17" s="101">
        <v>223.3</v>
      </c>
      <c r="R17" s="101">
        <v>223.3</v>
      </c>
      <c r="S17" s="101">
        <v>223.4</v>
      </c>
      <c r="T17" s="101">
        <v>223.4</v>
      </c>
      <c r="U17" s="101">
        <v>223.6</v>
      </c>
      <c r="V17" s="101">
        <v>224.04</v>
      </c>
      <c r="W17" s="101">
        <v>222.314760512285</v>
      </c>
    </row>
    <row r="18" spans="2:23" ht="15">
      <c r="B18" s="24" t="s">
        <v>69</v>
      </c>
      <c r="C18" s="70" t="s">
        <v>5</v>
      </c>
      <c r="D18" s="101">
        <v>181.6</v>
      </c>
      <c r="E18" s="101">
        <v>181.1</v>
      </c>
      <c r="F18" s="101">
        <v>180.2</v>
      </c>
      <c r="G18" s="101">
        <v>186</v>
      </c>
      <c r="H18" s="101">
        <v>187.7</v>
      </c>
      <c r="I18" s="101">
        <v>188.8</v>
      </c>
      <c r="J18" s="101">
        <v>189.2</v>
      </c>
      <c r="K18" s="101">
        <v>190.7</v>
      </c>
      <c r="L18" s="101">
        <v>188.3</v>
      </c>
      <c r="M18" s="101">
        <v>189.1</v>
      </c>
      <c r="N18" s="101">
        <v>189.4</v>
      </c>
      <c r="O18" s="101">
        <v>189.4</v>
      </c>
      <c r="P18" s="101">
        <v>189.4</v>
      </c>
      <c r="Q18" s="101">
        <v>195.5</v>
      </c>
      <c r="R18" s="101">
        <v>195.5</v>
      </c>
      <c r="S18" s="101">
        <v>195.5</v>
      </c>
      <c r="T18" s="101">
        <v>195.6</v>
      </c>
      <c r="U18" s="101">
        <v>195.6</v>
      </c>
      <c r="V18" s="101">
        <v>184.48</v>
      </c>
      <c r="W18" s="101">
        <v>184.477182366462</v>
      </c>
    </row>
    <row r="19" spans="2:23" ht="15">
      <c r="B19" s="24" t="s">
        <v>70</v>
      </c>
      <c r="C19" s="70" t="s">
        <v>5</v>
      </c>
      <c r="D19" s="101">
        <v>116.8</v>
      </c>
      <c r="E19" s="101">
        <v>120.5</v>
      </c>
      <c r="F19" s="101">
        <v>124.3</v>
      </c>
      <c r="G19" s="101">
        <v>124.2</v>
      </c>
      <c r="H19" s="101">
        <v>124.2</v>
      </c>
      <c r="I19" s="101">
        <v>122.9</v>
      </c>
      <c r="J19" s="101">
        <v>122.9</v>
      </c>
      <c r="K19" s="101">
        <v>123.4</v>
      </c>
      <c r="L19" s="101">
        <v>128.4</v>
      </c>
      <c r="M19" s="101">
        <v>128.5</v>
      </c>
      <c r="N19" s="101">
        <v>128.5</v>
      </c>
      <c r="O19" s="101">
        <v>128.5</v>
      </c>
      <c r="P19" s="101">
        <v>128.5</v>
      </c>
      <c r="Q19" s="101">
        <v>127.2</v>
      </c>
      <c r="R19" s="101">
        <v>127.2</v>
      </c>
      <c r="S19" s="101">
        <v>127.2</v>
      </c>
      <c r="T19" s="101">
        <v>127.2</v>
      </c>
      <c r="U19" s="101">
        <v>128.1</v>
      </c>
      <c r="V19" s="101">
        <v>128.33</v>
      </c>
      <c r="W19" s="101">
        <v>124.163036105858</v>
      </c>
    </row>
    <row r="20" spans="2:23" ht="15">
      <c r="B20" s="24" t="s">
        <v>71</v>
      </c>
      <c r="C20" s="70" t="s">
        <v>5</v>
      </c>
      <c r="D20" s="101">
        <v>104.1</v>
      </c>
      <c r="E20" s="101">
        <v>109.2</v>
      </c>
      <c r="F20" s="101">
        <v>110.4</v>
      </c>
      <c r="G20" s="101">
        <v>104.5</v>
      </c>
      <c r="H20" s="101">
        <v>105.1</v>
      </c>
      <c r="I20" s="101">
        <v>106.7</v>
      </c>
      <c r="J20" s="101">
        <v>109.2</v>
      </c>
      <c r="K20" s="101">
        <v>110.9</v>
      </c>
      <c r="L20" s="101">
        <v>100.2</v>
      </c>
      <c r="M20" s="101">
        <v>100.2</v>
      </c>
      <c r="N20" s="101">
        <v>98.4</v>
      </c>
      <c r="O20" s="101">
        <v>98.3</v>
      </c>
      <c r="P20" s="101">
        <v>98.5</v>
      </c>
      <c r="Q20" s="101">
        <v>98.4</v>
      </c>
      <c r="R20" s="101">
        <v>98.4</v>
      </c>
      <c r="S20" s="101">
        <v>98.4</v>
      </c>
      <c r="T20" s="101">
        <v>99.7</v>
      </c>
      <c r="U20" s="101">
        <v>101.3</v>
      </c>
      <c r="V20" s="101">
        <v>97.72</v>
      </c>
      <c r="W20" s="101">
        <v>98.2181073003505</v>
      </c>
    </row>
    <row r="21" spans="2:23" ht="15">
      <c r="B21" s="24" t="s">
        <v>72</v>
      </c>
      <c r="C21" s="70" t="s">
        <v>5</v>
      </c>
      <c r="D21" s="101">
        <v>78.2</v>
      </c>
      <c r="E21" s="101">
        <v>76.1</v>
      </c>
      <c r="F21" s="101">
        <v>74.4</v>
      </c>
      <c r="G21" s="101">
        <v>71.6</v>
      </c>
      <c r="H21" s="101">
        <v>73.6</v>
      </c>
      <c r="I21" s="101">
        <v>75</v>
      </c>
      <c r="J21" s="101">
        <v>77</v>
      </c>
      <c r="K21" s="101">
        <v>77.1</v>
      </c>
      <c r="L21" s="101">
        <v>74.7</v>
      </c>
      <c r="M21" s="101">
        <v>75.1</v>
      </c>
      <c r="N21" s="101">
        <v>75.1</v>
      </c>
      <c r="O21" s="101">
        <v>75.1</v>
      </c>
      <c r="P21" s="101">
        <v>75.1</v>
      </c>
      <c r="Q21" s="101">
        <v>75.9</v>
      </c>
      <c r="R21" s="101">
        <v>75.9</v>
      </c>
      <c r="S21" s="101">
        <v>75.9</v>
      </c>
      <c r="T21" s="101">
        <v>75.8</v>
      </c>
      <c r="U21" s="101">
        <v>75.8</v>
      </c>
      <c r="V21" s="101">
        <v>78.52</v>
      </c>
      <c r="W21" s="101">
        <v>78.040132789821</v>
      </c>
    </row>
    <row r="22" spans="2:23" ht="15">
      <c r="B22" s="24" t="s">
        <v>73</v>
      </c>
      <c r="C22" s="70" t="s">
        <v>5</v>
      </c>
      <c r="D22" s="101">
        <v>3.8</v>
      </c>
      <c r="E22" s="101">
        <v>3.8</v>
      </c>
      <c r="F22" s="101">
        <v>3.8</v>
      </c>
      <c r="G22" s="101">
        <v>2.2</v>
      </c>
      <c r="H22" s="101">
        <v>2.2</v>
      </c>
      <c r="I22" s="101">
        <v>2.2</v>
      </c>
      <c r="J22" s="101">
        <v>2.2</v>
      </c>
      <c r="K22" s="101">
        <v>2.2</v>
      </c>
      <c r="L22" s="101">
        <v>2.4</v>
      </c>
      <c r="M22" s="101">
        <v>2.4</v>
      </c>
      <c r="N22" s="101">
        <v>2.4</v>
      </c>
      <c r="O22" s="101">
        <v>2.4</v>
      </c>
      <c r="P22" s="101">
        <v>2.4</v>
      </c>
      <c r="Q22" s="101">
        <v>1.9</v>
      </c>
      <c r="R22" s="101">
        <v>1.9</v>
      </c>
      <c r="S22" s="101">
        <v>1.9</v>
      </c>
      <c r="T22" s="101">
        <v>1.9</v>
      </c>
      <c r="U22" s="101">
        <v>1.9</v>
      </c>
      <c r="V22" s="101">
        <v>2.35</v>
      </c>
      <c r="W22" s="101">
        <v>1.86189712183427</v>
      </c>
    </row>
    <row r="23" spans="2:23" ht="15">
      <c r="B23" s="24" t="s">
        <v>74</v>
      </c>
      <c r="C23" s="70" t="s">
        <v>5</v>
      </c>
      <c r="D23" s="101">
        <v>15.7</v>
      </c>
      <c r="E23" s="101">
        <v>5.3</v>
      </c>
      <c r="F23" s="101">
        <v>5.4</v>
      </c>
      <c r="G23" s="101">
        <v>9.5</v>
      </c>
      <c r="H23" s="101">
        <v>9.5</v>
      </c>
      <c r="I23" s="101">
        <v>9.5</v>
      </c>
      <c r="J23" s="101">
        <v>7.9</v>
      </c>
      <c r="K23" s="101">
        <v>7.9</v>
      </c>
      <c r="L23" s="101">
        <v>7.7</v>
      </c>
      <c r="M23" s="101">
        <v>7.7</v>
      </c>
      <c r="N23" s="101">
        <v>7.7</v>
      </c>
      <c r="O23" s="101">
        <v>7.7</v>
      </c>
      <c r="P23" s="101">
        <v>7.7</v>
      </c>
      <c r="Q23" s="101">
        <v>7.4</v>
      </c>
      <c r="R23" s="101">
        <v>7.4</v>
      </c>
      <c r="S23" s="101">
        <v>7.4</v>
      </c>
      <c r="T23" s="101">
        <v>7.4</v>
      </c>
      <c r="U23" s="101">
        <v>7.4</v>
      </c>
      <c r="V23" s="101">
        <v>8.7</v>
      </c>
      <c r="W23" s="101">
        <v>8.65952545171919</v>
      </c>
    </row>
    <row r="24" spans="2:23" ht="15">
      <c r="B24" s="11" t="s">
        <v>229</v>
      </c>
      <c r="C24" s="70" t="s">
        <v>5</v>
      </c>
      <c r="D24" s="101">
        <v>987.9</v>
      </c>
      <c r="E24" s="101">
        <v>988.2</v>
      </c>
      <c r="F24" s="101">
        <v>1000.6</v>
      </c>
      <c r="G24" s="101">
        <v>990</v>
      </c>
      <c r="H24" s="101">
        <v>1001.1</v>
      </c>
      <c r="I24" s="101">
        <v>1010.2</v>
      </c>
      <c r="J24" s="101">
        <v>1013.8</v>
      </c>
      <c r="K24" s="101">
        <v>1020.1</v>
      </c>
      <c r="L24" s="101">
        <v>1023.6</v>
      </c>
      <c r="M24" s="101">
        <v>1024.8</v>
      </c>
      <c r="N24" s="101">
        <v>1023.6</v>
      </c>
      <c r="O24" s="101">
        <v>1023.8</v>
      </c>
      <c r="P24" s="101">
        <v>1024.2</v>
      </c>
      <c r="Q24" s="101">
        <v>1035.4</v>
      </c>
      <c r="R24" s="101">
        <v>1036.8</v>
      </c>
      <c r="S24" s="101">
        <v>1036.9</v>
      </c>
      <c r="T24" s="101">
        <v>1037</v>
      </c>
      <c r="U24" s="101">
        <v>1039.7</v>
      </c>
      <c r="V24" s="101">
        <v>1028.1</v>
      </c>
      <c r="W24" s="101">
        <v>1010.2302749552</v>
      </c>
    </row>
    <row r="25" spans="1:23" ht="15">
      <c r="A25" s="25" t="s">
        <v>2</v>
      </c>
      <c r="D25" s="87"/>
      <c r="E25" s="87"/>
      <c r="F25" s="87"/>
      <c r="G25" s="87"/>
      <c r="H25" s="87"/>
      <c r="I25" s="87"/>
      <c r="J25" s="87"/>
      <c r="K25" s="87"/>
      <c r="L25" s="87"/>
      <c r="M25" s="87"/>
      <c r="N25" s="87"/>
      <c r="O25" s="87"/>
      <c r="P25" s="87"/>
      <c r="Q25" s="87"/>
      <c r="R25" s="87"/>
      <c r="S25" s="87"/>
      <c r="T25" s="87"/>
      <c r="U25" s="87"/>
      <c r="V25" s="87"/>
      <c r="W25" s="103"/>
    </row>
    <row r="26" spans="1:23" ht="15">
      <c r="A26" s="22" t="s">
        <v>338</v>
      </c>
      <c r="D26" s="87"/>
      <c r="E26" s="87"/>
      <c r="F26" s="87"/>
      <c r="G26" s="87"/>
      <c r="H26" s="87"/>
      <c r="I26" s="87"/>
      <c r="J26" s="87"/>
      <c r="K26" s="87"/>
      <c r="L26" s="87"/>
      <c r="M26" s="87"/>
      <c r="N26" s="87"/>
      <c r="O26" s="87"/>
      <c r="P26" s="87"/>
      <c r="Q26" s="87"/>
      <c r="R26" s="87"/>
      <c r="S26" s="87"/>
      <c r="T26" s="87"/>
      <c r="U26" s="87"/>
      <c r="V26" s="87"/>
      <c r="W26" s="103"/>
    </row>
    <row r="27" spans="2:23" ht="15">
      <c r="B27" s="24" t="s">
        <v>67</v>
      </c>
      <c r="C27" s="70" t="s">
        <v>5</v>
      </c>
      <c r="D27" s="101">
        <v>322.7</v>
      </c>
      <c r="E27" s="101">
        <v>331.2</v>
      </c>
      <c r="F27" s="101">
        <v>341.4</v>
      </c>
      <c r="G27" s="101">
        <v>331.6</v>
      </c>
      <c r="H27" s="101">
        <v>345.5</v>
      </c>
      <c r="I27" s="101">
        <v>359.1</v>
      </c>
      <c r="J27" s="101">
        <v>370.1</v>
      </c>
      <c r="K27" s="101">
        <v>383.2</v>
      </c>
      <c r="L27" s="101">
        <v>391.3</v>
      </c>
      <c r="M27" s="101">
        <v>391.6</v>
      </c>
      <c r="N27" s="101">
        <v>391.9</v>
      </c>
      <c r="O27" s="101">
        <v>392.2</v>
      </c>
      <c r="P27" s="101">
        <v>390</v>
      </c>
      <c r="Q27" s="101">
        <v>393</v>
      </c>
      <c r="R27" s="101">
        <v>394.4</v>
      </c>
      <c r="S27" s="101">
        <v>394.4</v>
      </c>
      <c r="T27" s="101">
        <v>393.2</v>
      </c>
      <c r="U27" s="101">
        <v>393.2</v>
      </c>
      <c r="V27" s="101">
        <v>360.05</v>
      </c>
      <c r="W27" s="101">
        <v>347.877668054916</v>
      </c>
    </row>
    <row r="28" spans="2:23" ht="15">
      <c r="B28" s="24" t="s">
        <v>68</v>
      </c>
      <c r="C28" s="70" t="s">
        <v>5</v>
      </c>
      <c r="D28" s="101">
        <v>359.9</v>
      </c>
      <c r="E28" s="101">
        <v>366.6</v>
      </c>
      <c r="F28" s="101">
        <v>383.3</v>
      </c>
      <c r="G28" s="101">
        <v>384.6</v>
      </c>
      <c r="H28" s="101">
        <v>395.7</v>
      </c>
      <c r="I28" s="101">
        <v>411.9</v>
      </c>
      <c r="J28" s="101">
        <v>422.1</v>
      </c>
      <c r="K28" s="101">
        <v>424.2</v>
      </c>
      <c r="L28" s="101">
        <v>430.5</v>
      </c>
      <c r="M28" s="101">
        <v>432.9</v>
      </c>
      <c r="N28" s="101">
        <v>433.6</v>
      </c>
      <c r="O28" s="101">
        <v>433.5</v>
      </c>
      <c r="P28" s="101">
        <v>433.1</v>
      </c>
      <c r="Q28" s="101">
        <v>423</v>
      </c>
      <c r="R28" s="101">
        <v>423</v>
      </c>
      <c r="S28" s="101">
        <v>421.7</v>
      </c>
      <c r="T28" s="101">
        <v>420.6</v>
      </c>
      <c r="U28" s="101">
        <v>418.5</v>
      </c>
      <c r="V28" s="101">
        <v>386.59</v>
      </c>
      <c r="W28" s="101">
        <v>382.553045196726</v>
      </c>
    </row>
    <row r="29" spans="2:23" ht="15">
      <c r="B29" s="24" t="s">
        <v>69</v>
      </c>
      <c r="C29" s="70" t="s">
        <v>5</v>
      </c>
      <c r="D29" s="101">
        <v>208</v>
      </c>
      <c r="E29" s="101">
        <v>212.9</v>
      </c>
      <c r="F29" s="101">
        <v>214.6</v>
      </c>
      <c r="G29" s="101">
        <v>225.6</v>
      </c>
      <c r="H29" s="101">
        <v>232.6</v>
      </c>
      <c r="I29" s="101">
        <v>240.3</v>
      </c>
      <c r="J29" s="101">
        <v>250.6</v>
      </c>
      <c r="K29" s="101">
        <v>256.4</v>
      </c>
      <c r="L29" s="101">
        <v>230.6</v>
      </c>
      <c r="M29" s="101">
        <v>232.5</v>
      </c>
      <c r="N29" s="101">
        <v>233.3</v>
      </c>
      <c r="O29" s="101">
        <v>233.4</v>
      </c>
      <c r="P29" s="101">
        <v>233.5</v>
      </c>
      <c r="Q29" s="101">
        <v>230.4</v>
      </c>
      <c r="R29" s="101">
        <v>230.4</v>
      </c>
      <c r="S29" s="101">
        <v>230.4</v>
      </c>
      <c r="T29" s="101">
        <v>230.5</v>
      </c>
      <c r="U29" s="101">
        <v>230.5</v>
      </c>
      <c r="V29" s="101">
        <v>205.38</v>
      </c>
      <c r="W29" s="101">
        <v>205.378368355417</v>
      </c>
    </row>
    <row r="30" spans="2:23" ht="15">
      <c r="B30" s="24" t="s">
        <v>70</v>
      </c>
      <c r="C30" s="70" t="s">
        <v>5</v>
      </c>
      <c r="D30" s="101">
        <v>149.4</v>
      </c>
      <c r="E30" s="101">
        <v>157.9</v>
      </c>
      <c r="F30" s="101">
        <v>163.8</v>
      </c>
      <c r="G30" s="101">
        <v>167</v>
      </c>
      <c r="H30" s="101">
        <v>172.5</v>
      </c>
      <c r="I30" s="101">
        <v>178.3</v>
      </c>
      <c r="J30" s="101">
        <v>181.8</v>
      </c>
      <c r="K30" s="101">
        <v>182.5</v>
      </c>
      <c r="L30" s="101">
        <v>188.3</v>
      </c>
      <c r="M30" s="101">
        <v>188.5</v>
      </c>
      <c r="N30" s="101">
        <v>188.5</v>
      </c>
      <c r="O30" s="101">
        <v>188.5</v>
      </c>
      <c r="P30" s="101">
        <v>188.5</v>
      </c>
      <c r="Q30" s="101">
        <v>178.8</v>
      </c>
      <c r="R30" s="101">
        <v>178.8</v>
      </c>
      <c r="S30" s="101">
        <v>175.9</v>
      </c>
      <c r="T30" s="101">
        <v>172.2</v>
      </c>
      <c r="U30" s="101">
        <v>166.8</v>
      </c>
      <c r="V30" s="101">
        <v>172.33</v>
      </c>
      <c r="W30" s="101">
        <v>168.103691604811</v>
      </c>
    </row>
    <row r="31" spans="2:23" ht="15">
      <c r="B31" s="24" t="s">
        <v>71</v>
      </c>
      <c r="C31" s="70" t="s">
        <v>5</v>
      </c>
      <c r="D31" s="101">
        <v>351.6</v>
      </c>
      <c r="E31" s="101">
        <v>360.8</v>
      </c>
      <c r="F31" s="101">
        <v>369.8</v>
      </c>
      <c r="G31" s="101">
        <v>377.6</v>
      </c>
      <c r="H31" s="101">
        <v>388.7</v>
      </c>
      <c r="I31" s="101">
        <v>403.7</v>
      </c>
      <c r="J31" s="101">
        <v>416.5</v>
      </c>
      <c r="K31" s="101">
        <v>425.1</v>
      </c>
      <c r="L31" s="101">
        <v>413.3</v>
      </c>
      <c r="M31" s="101">
        <v>412.6</v>
      </c>
      <c r="N31" s="101">
        <v>405.1</v>
      </c>
      <c r="O31" s="101">
        <v>402.9</v>
      </c>
      <c r="P31" s="101">
        <v>391.5</v>
      </c>
      <c r="Q31" s="101">
        <v>383.4</v>
      </c>
      <c r="R31" s="101">
        <v>383.4</v>
      </c>
      <c r="S31" s="101">
        <v>367.9</v>
      </c>
      <c r="T31" s="101">
        <v>361.7</v>
      </c>
      <c r="U31" s="101">
        <v>359.9</v>
      </c>
      <c r="V31" s="101">
        <v>309.82</v>
      </c>
      <c r="W31" s="101">
        <v>307.077447146746</v>
      </c>
    </row>
    <row r="32" spans="2:23" ht="15">
      <c r="B32" s="24" t="s">
        <v>72</v>
      </c>
      <c r="C32" s="70" t="s">
        <v>5</v>
      </c>
      <c r="D32" s="101">
        <v>213.4</v>
      </c>
      <c r="E32" s="101">
        <v>222.7</v>
      </c>
      <c r="F32" s="101">
        <v>225.7</v>
      </c>
      <c r="G32" s="101">
        <v>227.2</v>
      </c>
      <c r="H32" s="101">
        <v>247.7</v>
      </c>
      <c r="I32" s="101">
        <v>274.2</v>
      </c>
      <c r="J32" s="101">
        <v>294.1</v>
      </c>
      <c r="K32" s="101">
        <v>309.2</v>
      </c>
      <c r="L32" s="101">
        <v>309.1</v>
      </c>
      <c r="M32" s="101">
        <v>310.7</v>
      </c>
      <c r="N32" s="101">
        <v>310.7</v>
      </c>
      <c r="O32" s="101">
        <v>310.7</v>
      </c>
      <c r="P32" s="101">
        <v>310.7</v>
      </c>
      <c r="Q32" s="101">
        <v>309.8</v>
      </c>
      <c r="R32" s="101">
        <v>309.8</v>
      </c>
      <c r="S32" s="101">
        <v>309.9</v>
      </c>
      <c r="T32" s="101">
        <v>309.8</v>
      </c>
      <c r="U32" s="101">
        <v>309.7</v>
      </c>
      <c r="V32" s="101">
        <v>282.47</v>
      </c>
      <c r="W32" s="101">
        <v>278.720900544124</v>
      </c>
    </row>
    <row r="33" spans="2:23" ht="15">
      <c r="B33" s="24" t="s">
        <v>73</v>
      </c>
      <c r="C33" s="70" t="s">
        <v>5</v>
      </c>
      <c r="D33" s="101">
        <v>7</v>
      </c>
      <c r="E33" s="101">
        <v>8.3</v>
      </c>
      <c r="F33" s="101">
        <v>12.3</v>
      </c>
      <c r="G33" s="101">
        <v>16.3</v>
      </c>
      <c r="H33" s="101">
        <v>25.7</v>
      </c>
      <c r="I33" s="101">
        <v>25.9</v>
      </c>
      <c r="J33" s="101">
        <v>29.5</v>
      </c>
      <c r="K33" s="101">
        <v>31.8</v>
      </c>
      <c r="L33" s="101">
        <v>38.1</v>
      </c>
      <c r="M33" s="101">
        <v>40.2</v>
      </c>
      <c r="N33" s="101">
        <v>41.8</v>
      </c>
      <c r="O33" s="101">
        <v>43.5</v>
      </c>
      <c r="P33" s="101">
        <v>44.7</v>
      </c>
      <c r="Q33" s="101">
        <v>47.6</v>
      </c>
      <c r="R33" s="101">
        <v>47.6</v>
      </c>
      <c r="S33" s="101">
        <v>47.5</v>
      </c>
      <c r="T33" s="101">
        <v>47.4</v>
      </c>
      <c r="U33" s="101">
        <v>47.4</v>
      </c>
      <c r="V33" s="101">
        <v>49.28</v>
      </c>
      <c r="W33" s="101">
        <v>45.7738247313243</v>
      </c>
    </row>
    <row r="34" spans="2:23" ht="15">
      <c r="B34" s="24" t="s">
        <v>74</v>
      </c>
      <c r="C34" s="70" t="s">
        <v>5</v>
      </c>
      <c r="D34" s="101">
        <v>15.9</v>
      </c>
      <c r="E34" s="101">
        <v>5.3</v>
      </c>
      <c r="F34" s="101">
        <v>5.4</v>
      </c>
      <c r="G34" s="101">
        <v>9.5</v>
      </c>
      <c r="H34" s="101">
        <v>9.5</v>
      </c>
      <c r="I34" s="101">
        <v>9.5</v>
      </c>
      <c r="J34" s="101">
        <v>7.9</v>
      </c>
      <c r="K34" s="101">
        <v>7.9</v>
      </c>
      <c r="L34" s="101">
        <v>7.7</v>
      </c>
      <c r="M34" s="101">
        <v>7.7</v>
      </c>
      <c r="N34" s="101">
        <v>7.7</v>
      </c>
      <c r="O34" s="101">
        <v>7.7</v>
      </c>
      <c r="P34" s="101">
        <v>7.7</v>
      </c>
      <c r="Q34" s="101">
        <v>7.4</v>
      </c>
      <c r="R34" s="101">
        <v>7.4</v>
      </c>
      <c r="S34" s="101">
        <v>7.4</v>
      </c>
      <c r="T34" s="101">
        <v>7.4</v>
      </c>
      <c r="U34" s="101">
        <v>7.4</v>
      </c>
      <c r="V34" s="101">
        <v>8.73</v>
      </c>
      <c r="W34" s="101">
        <v>8.69310715127149</v>
      </c>
    </row>
    <row r="35" spans="2:23" ht="15">
      <c r="B35" s="30" t="s">
        <v>229</v>
      </c>
      <c r="C35" s="72" t="s">
        <v>5</v>
      </c>
      <c r="D35" s="112">
        <v>1627.8</v>
      </c>
      <c r="E35" s="112">
        <v>1665.7</v>
      </c>
      <c r="F35" s="112">
        <v>1716.2</v>
      </c>
      <c r="G35" s="112">
        <v>1739.4</v>
      </c>
      <c r="H35" s="112">
        <v>1817.8</v>
      </c>
      <c r="I35" s="112">
        <v>1902.9</v>
      </c>
      <c r="J35" s="112">
        <v>1972.5</v>
      </c>
      <c r="K35" s="112">
        <v>2020.2</v>
      </c>
      <c r="L35" s="112">
        <v>2008.9</v>
      </c>
      <c r="M35" s="112">
        <v>2016.6</v>
      </c>
      <c r="N35" s="112">
        <v>2012.6</v>
      </c>
      <c r="O35" s="112">
        <v>2012.5</v>
      </c>
      <c r="P35" s="112">
        <v>1999.7</v>
      </c>
      <c r="Q35" s="112">
        <v>1973.4</v>
      </c>
      <c r="R35" s="112">
        <v>1974.8</v>
      </c>
      <c r="S35" s="112">
        <v>1955.1</v>
      </c>
      <c r="T35" s="112">
        <v>1942.7</v>
      </c>
      <c r="U35" s="112">
        <v>1933.4</v>
      </c>
      <c r="V35" s="112">
        <v>1774.67</v>
      </c>
      <c r="W35" s="112">
        <v>1744.17805278534</v>
      </c>
    </row>
    <row r="36" spans="4:23" ht="48.75" customHeight="1">
      <c r="D36" s="136" t="s">
        <v>230</v>
      </c>
      <c r="E36" s="136"/>
      <c r="F36" s="136"/>
      <c r="G36" s="136"/>
      <c r="H36" s="136"/>
      <c r="I36" s="136"/>
      <c r="J36" s="136"/>
      <c r="K36" s="136"/>
      <c r="L36" s="136"/>
      <c r="M36" s="136"/>
      <c r="N36" s="136"/>
      <c r="O36" s="136"/>
      <c r="P36" s="136"/>
      <c r="Q36" s="136"/>
      <c r="R36" s="136"/>
      <c r="S36" s="136"/>
      <c r="T36" s="136"/>
      <c r="U36" s="136"/>
      <c r="V36" s="136"/>
      <c r="W36" s="136"/>
    </row>
    <row r="37" spans="1:21" ht="15">
      <c r="A37" s="25" t="s">
        <v>2</v>
      </c>
      <c r="F37" s="33"/>
      <c r="G37" s="33"/>
      <c r="H37" s="33"/>
      <c r="I37" s="33"/>
      <c r="J37" s="33"/>
      <c r="K37" s="33"/>
      <c r="L37" s="33"/>
      <c r="M37" s="33"/>
      <c r="N37" s="33"/>
      <c r="O37" s="33"/>
      <c r="P37" s="33"/>
      <c r="Q37" s="33"/>
      <c r="R37" s="33"/>
      <c r="S37" s="33"/>
      <c r="T37" s="33"/>
      <c r="U37" s="33"/>
    </row>
    <row r="38" spans="1:21" ht="15">
      <c r="A38" s="25" t="s">
        <v>2</v>
      </c>
      <c r="F38" s="33"/>
      <c r="G38" s="33"/>
      <c r="H38" s="33"/>
      <c r="I38" s="33"/>
      <c r="J38" s="33"/>
      <c r="K38" s="33"/>
      <c r="L38" s="33"/>
      <c r="M38" s="33"/>
      <c r="N38" s="33"/>
      <c r="O38" s="33"/>
      <c r="P38" s="33"/>
      <c r="Q38" s="33"/>
      <c r="R38" s="33"/>
      <c r="S38" s="33"/>
      <c r="T38" s="33"/>
      <c r="U38" s="33"/>
    </row>
    <row r="39" spans="1:21" ht="15">
      <c r="A39" s="25" t="s">
        <v>2</v>
      </c>
      <c r="F39" s="33"/>
      <c r="G39" s="33"/>
      <c r="H39" s="33"/>
      <c r="I39" s="33"/>
      <c r="J39" s="33"/>
      <c r="K39" s="33"/>
      <c r="L39" s="33"/>
      <c r="M39" s="33"/>
      <c r="N39" s="33"/>
      <c r="O39" s="33"/>
      <c r="P39" s="33"/>
      <c r="Q39" s="33"/>
      <c r="R39" s="33"/>
      <c r="S39" s="33"/>
      <c r="T39" s="33"/>
      <c r="U39" s="33"/>
    </row>
    <row r="40" spans="1:21" ht="15">
      <c r="A40" s="25" t="s">
        <v>2</v>
      </c>
      <c r="F40" s="33"/>
      <c r="G40" s="33"/>
      <c r="H40" s="33"/>
      <c r="I40" s="33"/>
      <c r="J40" s="33"/>
      <c r="K40" s="33"/>
      <c r="L40" s="33"/>
      <c r="M40" s="33"/>
      <c r="N40" s="33"/>
      <c r="O40" s="33"/>
      <c r="P40" s="33"/>
      <c r="Q40" s="33"/>
      <c r="R40" s="33"/>
      <c r="S40" s="33"/>
      <c r="T40" s="33"/>
      <c r="U40" s="33"/>
    </row>
    <row r="41" spans="1:21" ht="15">
      <c r="A41" s="25" t="s">
        <v>2</v>
      </c>
      <c r="F41" s="33"/>
      <c r="G41" s="33"/>
      <c r="H41" s="33"/>
      <c r="I41" s="33"/>
      <c r="J41" s="33"/>
      <c r="K41" s="33"/>
      <c r="L41" s="33"/>
      <c r="M41" s="33"/>
      <c r="N41" s="33"/>
      <c r="O41" s="33"/>
      <c r="P41" s="33"/>
      <c r="Q41" s="33"/>
      <c r="R41" s="33"/>
      <c r="S41" s="33"/>
      <c r="T41" s="33"/>
      <c r="U41" s="33"/>
    </row>
    <row r="42" spans="1:21" ht="15">
      <c r="A42" s="25" t="s">
        <v>2</v>
      </c>
      <c r="F42" s="33"/>
      <c r="G42" s="33"/>
      <c r="H42" s="33"/>
      <c r="I42" s="33"/>
      <c r="J42" s="33"/>
      <c r="K42" s="33"/>
      <c r="L42" s="33"/>
      <c r="M42" s="33"/>
      <c r="N42" s="33"/>
      <c r="O42" s="33"/>
      <c r="P42" s="33"/>
      <c r="Q42" s="33"/>
      <c r="R42" s="33"/>
      <c r="S42" s="33"/>
      <c r="T42" s="33"/>
      <c r="U42" s="33"/>
    </row>
    <row r="43" ht="15">
      <c r="A43" s="25" t="s">
        <v>2</v>
      </c>
    </row>
    <row r="44" ht="15">
      <c r="A44" s="25" t="s">
        <v>2</v>
      </c>
    </row>
    <row r="45" ht="15">
      <c r="A45" s="25" t="s">
        <v>2</v>
      </c>
    </row>
  </sheetData>
  <mergeCells count="2">
    <mergeCell ref="D36:W36"/>
    <mergeCell ref="A2:W2"/>
  </mergeCells>
  <conditionalFormatting sqref="D5:W13">
    <cfRule type="cellIs" priority="3" dxfId="0" operator="lessThan">
      <formula>0</formula>
    </cfRule>
  </conditionalFormatting>
  <conditionalFormatting sqref="D16:W24">
    <cfRule type="cellIs" priority="2" dxfId="0" operator="lessThan">
      <formula>0</formula>
    </cfRule>
  </conditionalFormatting>
  <conditionalFormatting sqref="D27:W35">
    <cfRule type="cellIs" priority="1" dxfId="0" operator="lessThan">
      <formula>0</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F070D-5D11-4A67-A81B-FFE460324CF9}">
  <dimension ref="A1:W45"/>
  <sheetViews>
    <sheetView workbookViewId="0" topLeftCell="A1">
      <selection activeCell="E1" sqref="E1"/>
    </sheetView>
  </sheetViews>
  <sheetFormatPr defaultColWidth="9.28125" defaultRowHeight="15"/>
  <cols>
    <col min="1" max="1" width="3.00390625" style="25" customWidth="1"/>
    <col min="2" max="2" width="18.8515625" style="25" customWidth="1"/>
    <col min="3" max="3" width="6.28125" style="71" bestFit="1" customWidth="1"/>
    <col min="4" max="23" width="7.00390625" style="25" bestFit="1" customWidth="1"/>
    <col min="24" max="26" width="9.00390625" style="25" customWidth="1"/>
    <col min="27" max="16384" width="9.28125" style="25" customWidth="1"/>
  </cols>
  <sheetData>
    <row r="1" ht="71.25" customHeight="1">
      <c r="A1" s="25" t="s">
        <v>2</v>
      </c>
    </row>
    <row r="2" spans="1:23" s="27" customFormat="1" ht="21">
      <c r="A2" s="130" t="s">
        <v>337</v>
      </c>
      <c r="B2" s="130"/>
      <c r="C2" s="130"/>
      <c r="D2" s="130"/>
      <c r="E2" s="130"/>
      <c r="F2" s="130"/>
      <c r="G2" s="130"/>
      <c r="H2" s="130"/>
      <c r="I2" s="130"/>
      <c r="J2" s="130"/>
      <c r="K2" s="130"/>
      <c r="L2" s="130"/>
      <c r="M2" s="130"/>
      <c r="N2" s="130"/>
      <c r="O2" s="130"/>
      <c r="P2" s="130"/>
      <c r="Q2" s="130"/>
      <c r="R2" s="130"/>
      <c r="S2" s="130"/>
      <c r="T2" s="130"/>
      <c r="U2" s="130"/>
      <c r="V2" s="130"/>
      <c r="W2" s="130"/>
    </row>
    <row r="3" spans="1:23" s="81" customFormat="1" ht="12">
      <c r="A3" s="78" t="s">
        <v>39</v>
      </c>
      <c r="B3" s="78" t="s">
        <v>39</v>
      </c>
      <c r="C3" s="80" t="s">
        <v>38</v>
      </c>
      <c r="D3" s="78" t="s">
        <v>354</v>
      </c>
      <c r="E3" s="78" t="s">
        <v>355</v>
      </c>
      <c r="F3" s="78" t="s">
        <v>356</v>
      </c>
      <c r="G3" s="78" t="s">
        <v>357</v>
      </c>
      <c r="H3" s="78" t="s">
        <v>358</v>
      </c>
      <c r="I3" s="78" t="s">
        <v>339</v>
      </c>
      <c r="J3" s="78" t="s">
        <v>340</v>
      </c>
      <c r="K3" s="78" t="s">
        <v>341</v>
      </c>
      <c r="L3" s="78" t="s">
        <v>342</v>
      </c>
      <c r="M3" s="78" t="s">
        <v>343</v>
      </c>
      <c r="N3" s="78" t="s">
        <v>344</v>
      </c>
      <c r="O3" s="78" t="s">
        <v>345</v>
      </c>
      <c r="P3" s="78" t="s">
        <v>346</v>
      </c>
      <c r="Q3" s="78" t="s">
        <v>347</v>
      </c>
      <c r="R3" s="78" t="s">
        <v>348</v>
      </c>
      <c r="S3" s="78" t="s">
        <v>349</v>
      </c>
      <c r="T3" s="78" t="s">
        <v>350</v>
      </c>
      <c r="U3" s="78" t="s">
        <v>351</v>
      </c>
      <c r="V3" s="78" t="s">
        <v>352</v>
      </c>
      <c r="W3" s="78" t="s">
        <v>353</v>
      </c>
    </row>
    <row r="4" ht="15">
      <c r="A4" s="23" t="s">
        <v>66</v>
      </c>
    </row>
    <row r="5" spans="2:23" ht="15">
      <c r="B5" s="24" t="s">
        <v>67</v>
      </c>
      <c r="C5" s="70" t="s">
        <v>5</v>
      </c>
      <c r="D5" s="101">
        <v>1.8</v>
      </c>
      <c r="E5" s="101">
        <v>1.8</v>
      </c>
      <c r="F5" s="101">
        <v>2</v>
      </c>
      <c r="G5" s="101">
        <v>3.3</v>
      </c>
      <c r="H5" s="101">
        <v>7.4</v>
      </c>
      <c r="I5" s="101">
        <v>8</v>
      </c>
      <c r="J5" s="101">
        <v>11.1</v>
      </c>
      <c r="K5" s="101">
        <v>10.9</v>
      </c>
      <c r="L5" s="101">
        <v>1</v>
      </c>
      <c r="M5" s="101">
        <v>0</v>
      </c>
      <c r="N5" s="101">
        <v>0</v>
      </c>
      <c r="O5" s="101">
        <v>0</v>
      </c>
      <c r="P5" s="101">
        <v>0</v>
      </c>
      <c r="Q5" s="101">
        <v>0</v>
      </c>
      <c r="R5" s="101">
        <v>0</v>
      </c>
      <c r="S5" s="101">
        <v>0</v>
      </c>
      <c r="T5" s="101">
        <v>0</v>
      </c>
      <c r="U5" s="101">
        <v>0</v>
      </c>
      <c r="V5" s="101">
        <v>0</v>
      </c>
      <c r="W5" s="101">
        <v>0</v>
      </c>
    </row>
    <row r="6" spans="2:23" ht="15">
      <c r="B6" s="24" t="s">
        <v>68</v>
      </c>
      <c r="C6" s="70" t="s">
        <v>5</v>
      </c>
      <c r="D6" s="101">
        <v>12.1</v>
      </c>
      <c r="E6" s="101">
        <v>8</v>
      </c>
      <c r="F6" s="101">
        <v>11.9</v>
      </c>
      <c r="G6" s="101">
        <v>10.3</v>
      </c>
      <c r="H6" s="101">
        <v>10.6</v>
      </c>
      <c r="I6" s="101">
        <v>15.7</v>
      </c>
      <c r="J6" s="101">
        <v>9.8</v>
      </c>
      <c r="K6" s="101">
        <v>2.5</v>
      </c>
      <c r="L6" s="101">
        <v>2.3</v>
      </c>
      <c r="M6" s="101">
        <v>3.1</v>
      </c>
      <c r="N6" s="101">
        <v>1</v>
      </c>
      <c r="O6" s="101">
        <v>0</v>
      </c>
      <c r="P6" s="101">
        <v>0</v>
      </c>
      <c r="Q6" s="101">
        <v>0</v>
      </c>
      <c r="R6" s="101">
        <v>0</v>
      </c>
      <c r="S6" s="101">
        <v>0</v>
      </c>
      <c r="T6" s="101">
        <v>0</v>
      </c>
      <c r="U6" s="101">
        <v>0</v>
      </c>
      <c r="V6" s="101">
        <v>0.3</v>
      </c>
      <c r="W6" s="101">
        <v>0.229</v>
      </c>
    </row>
    <row r="7" spans="2:23" ht="15">
      <c r="B7" s="24" t="s">
        <v>69</v>
      </c>
      <c r="C7" s="70" t="s">
        <v>5</v>
      </c>
      <c r="D7" s="101">
        <v>8.2</v>
      </c>
      <c r="E7" s="101">
        <v>4.9</v>
      </c>
      <c r="F7" s="101">
        <v>4.6</v>
      </c>
      <c r="G7" s="101">
        <v>8.9</v>
      </c>
      <c r="H7" s="101">
        <v>5.3</v>
      </c>
      <c r="I7" s="101">
        <v>6.7</v>
      </c>
      <c r="J7" s="101">
        <v>9.9</v>
      </c>
      <c r="K7" s="101">
        <v>5.6</v>
      </c>
      <c r="L7" s="101">
        <v>3</v>
      </c>
      <c r="M7" s="101">
        <v>1.1</v>
      </c>
      <c r="N7" s="101">
        <v>0.5</v>
      </c>
      <c r="O7" s="101">
        <v>0.1</v>
      </c>
      <c r="P7" s="101">
        <v>0.1</v>
      </c>
      <c r="Q7" s="101">
        <v>0.2</v>
      </c>
      <c r="R7" s="101">
        <v>0</v>
      </c>
      <c r="S7" s="101">
        <v>0</v>
      </c>
      <c r="T7" s="101">
        <v>0</v>
      </c>
      <c r="U7" s="101">
        <v>0</v>
      </c>
      <c r="V7" s="101">
        <v>0</v>
      </c>
      <c r="W7" s="101">
        <v>0</v>
      </c>
    </row>
    <row r="8" spans="2:23" ht="15">
      <c r="B8" s="24" t="s">
        <v>70</v>
      </c>
      <c r="C8" s="70" t="s">
        <v>5</v>
      </c>
      <c r="D8" s="101">
        <v>4.4</v>
      </c>
      <c r="E8" s="101">
        <v>0.6</v>
      </c>
      <c r="F8" s="101">
        <v>3.9</v>
      </c>
      <c r="G8" s="101">
        <v>5.9</v>
      </c>
      <c r="H8" s="101">
        <v>5.5</v>
      </c>
      <c r="I8" s="101">
        <v>7.1</v>
      </c>
      <c r="J8" s="101">
        <v>3.5</v>
      </c>
      <c r="K8" s="101">
        <v>0.2</v>
      </c>
      <c r="L8" s="101">
        <v>0</v>
      </c>
      <c r="M8" s="101">
        <v>0</v>
      </c>
      <c r="N8" s="101">
        <v>0</v>
      </c>
      <c r="O8" s="101">
        <v>0</v>
      </c>
      <c r="P8" s="101">
        <v>0</v>
      </c>
      <c r="Q8" s="101">
        <v>0</v>
      </c>
      <c r="R8" s="101">
        <v>0</v>
      </c>
      <c r="S8" s="101">
        <v>0</v>
      </c>
      <c r="T8" s="101">
        <v>0.1</v>
      </c>
      <c r="U8" s="101">
        <v>0</v>
      </c>
      <c r="V8" s="101">
        <v>0</v>
      </c>
      <c r="W8" s="101">
        <v>0</v>
      </c>
    </row>
    <row r="9" spans="2:23" ht="15">
      <c r="B9" s="24" t="s">
        <v>71</v>
      </c>
      <c r="C9" s="70" t="s">
        <v>5</v>
      </c>
      <c r="D9" s="101">
        <v>12.8</v>
      </c>
      <c r="E9" s="101">
        <v>5.4</v>
      </c>
      <c r="F9" s="101">
        <v>7.8</v>
      </c>
      <c r="G9" s="101">
        <v>21.6</v>
      </c>
      <c r="H9" s="101">
        <v>10.5</v>
      </c>
      <c r="I9" s="101">
        <v>13.4</v>
      </c>
      <c r="J9" s="101">
        <v>10.3</v>
      </c>
      <c r="K9" s="101">
        <v>6.8</v>
      </c>
      <c r="L9" s="101">
        <v>7.8</v>
      </c>
      <c r="M9" s="101">
        <v>0.4</v>
      </c>
      <c r="N9" s="101">
        <v>0.4</v>
      </c>
      <c r="O9" s="101">
        <v>0.1</v>
      </c>
      <c r="P9" s="101">
        <v>0</v>
      </c>
      <c r="Q9" s="101">
        <v>0</v>
      </c>
      <c r="R9" s="101">
        <v>0</v>
      </c>
      <c r="S9" s="101">
        <v>0.1</v>
      </c>
      <c r="T9" s="101">
        <v>1.4</v>
      </c>
      <c r="U9" s="101">
        <v>0</v>
      </c>
      <c r="V9" s="101">
        <v>0</v>
      </c>
      <c r="W9" s="101">
        <v>0.20487</v>
      </c>
    </row>
    <row r="10" spans="2:23" ht="15">
      <c r="B10" s="24" t="s">
        <v>72</v>
      </c>
      <c r="C10" s="70" t="s">
        <v>5</v>
      </c>
      <c r="D10" s="101">
        <v>9.7</v>
      </c>
      <c r="E10" s="101">
        <v>9.5</v>
      </c>
      <c r="F10" s="101">
        <v>11.6</v>
      </c>
      <c r="G10" s="101">
        <v>10</v>
      </c>
      <c r="H10" s="101">
        <v>18.5</v>
      </c>
      <c r="I10" s="101">
        <v>25</v>
      </c>
      <c r="J10" s="101">
        <v>18</v>
      </c>
      <c r="K10" s="101">
        <v>14.9</v>
      </c>
      <c r="L10" s="101">
        <v>3.9</v>
      </c>
      <c r="M10" s="101">
        <v>1.2</v>
      </c>
      <c r="N10" s="101">
        <v>0.1</v>
      </c>
      <c r="O10" s="101">
        <v>0</v>
      </c>
      <c r="P10" s="101">
        <v>0</v>
      </c>
      <c r="Q10" s="101">
        <v>0</v>
      </c>
      <c r="R10" s="101">
        <v>0</v>
      </c>
      <c r="S10" s="101">
        <v>0</v>
      </c>
      <c r="T10" s="101">
        <v>0</v>
      </c>
      <c r="U10" s="101">
        <v>0</v>
      </c>
      <c r="V10" s="101">
        <v>0</v>
      </c>
      <c r="W10" s="101">
        <v>0</v>
      </c>
    </row>
    <row r="11" spans="2:23" ht="15">
      <c r="B11" s="24" t="s">
        <v>73</v>
      </c>
      <c r="C11" s="70" t="s">
        <v>5</v>
      </c>
      <c r="D11" s="101">
        <v>0.2</v>
      </c>
      <c r="E11" s="101">
        <v>1.3</v>
      </c>
      <c r="F11" s="101">
        <v>4.5</v>
      </c>
      <c r="G11" s="101">
        <v>5.7</v>
      </c>
      <c r="H11" s="101">
        <v>9.4</v>
      </c>
      <c r="I11" s="101">
        <v>0.2</v>
      </c>
      <c r="J11" s="101">
        <v>3.6</v>
      </c>
      <c r="K11" s="101">
        <v>2.3</v>
      </c>
      <c r="L11" s="101">
        <v>3</v>
      </c>
      <c r="M11" s="101">
        <v>2.2</v>
      </c>
      <c r="N11" s="101">
        <v>1.6</v>
      </c>
      <c r="O11" s="101">
        <v>1.7</v>
      </c>
      <c r="P11" s="101">
        <v>1.2</v>
      </c>
      <c r="Q11" s="101">
        <v>0.4</v>
      </c>
      <c r="R11" s="101">
        <v>0</v>
      </c>
      <c r="S11" s="101">
        <v>0</v>
      </c>
      <c r="T11" s="101">
        <v>0</v>
      </c>
      <c r="U11" s="101">
        <v>0</v>
      </c>
      <c r="V11" s="101">
        <v>0</v>
      </c>
      <c r="W11" s="101">
        <v>0</v>
      </c>
    </row>
    <row r="12" spans="2:23" ht="15">
      <c r="B12" s="24" t="s">
        <v>74</v>
      </c>
      <c r="C12" s="70" t="s">
        <v>5</v>
      </c>
      <c r="D12" s="101">
        <v>0</v>
      </c>
      <c r="E12" s="101">
        <v>0</v>
      </c>
      <c r="F12" s="101">
        <v>0</v>
      </c>
      <c r="G12" s="101">
        <v>0</v>
      </c>
      <c r="H12" s="101">
        <v>0</v>
      </c>
      <c r="I12" s="101">
        <v>0</v>
      </c>
      <c r="J12" s="101">
        <v>0</v>
      </c>
      <c r="K12" s="101">
        <v>0</v>
      </c>
      <c r="L12" s="101">
        <v>0</v>
      </c>
      <c r="M12" s="101">
        <v>0</v>
      </c>
      <c r="N12" s="101">
        <v>0</v>
      </c>
      <c r="O12" s="101">
        <v>0</v>
      </c>
      <c r="P12" s="101">
        <v>0</v>
      </c>
      <c r="Q12" s="101">
        <v>0</v>
      </c>
      <c r="R12" s="101">
        <v>0</v>
      </c>
      <c r="S12" s="101">
        <v>0</v>
      </c>
      <c r="T12" s="101">
        <v>0</v>
      </c>
      <c r="U12" s="101">
        <v>0</v>
      </c>
      <c r="V12" s="101">
        <v>0</v>
      </c>
      <c r="W12" s="101">
        <v>0</v>
      </c>
    </row>
    <row r="13" spans="2:23" ht="15">
      <c r="B13" s="24" t="s">
        <v>75</v>
      </c>
      <c r="C13" s="70" t="s">
        <v>5</v>
      </c>
      <c r="D13" s="101">
        <v>49.2</v>
      </c>
      <c r="E13" s="101">
        <v>31.4</v>
      </c>
      <c r="F13" s="101">
        <v>46.3</v>
      </c>
      <c r="G13" s="101">
        <v>65.6</v>
      </c>
      <c r="H13" s="101">
        <v>67.3</v>
      </c>
      <c r="I13" s="101">
        <v>76.1</v>
      </c>
      <c r="J13" s="101">
        <v>66</v>
      </c>
      <c r="K13" s="101">
        <v>43.2</v>
      </c>
      <c r="L13" s="101">
        <v>20.8</v>
      </c>
      <c r="M13" s="101">
        <v>7.9</v>
      </c>
      <c r="N13" s="101">
        <v>3.6</v>
      </c>
      <c r="O13" s="101">
        <v>2</v>
      </c>
      <c r="P13" s="101">
        <v>1.3</v>
      </c>
      <c r="Q13" s="101">
        <v>0.5</v>
      </c>
      <c r="R13" s="101">
        <v>0</v>
      </c>
      <c r="S13" s="101">
        <v>0.1</v>
      </c>
      <c r="T13" s="101">
        <v>1.5</v>
      </c>
      <c r="U13" s="101">
        <v>0.1</v>
      </c>
      <c r="V13" s="101">
        <v>0.3</v>
      </c>
      <c r="W13" s="101">
        <v>0.43387</v>
      </c>
    </row>
    <row r="14" spans="1:23" ht="15">
      <c r="A14" s="25" t="s">
        <v>2</v>
      </c>
      <c r="D14" s="101"/>
      <c r="E14" s="101"/>
      <c r="F14" s="101"/>
      <c r="G14" s="101"/>
      <c r="H14" s="101"/>
      <c r="I14" s="101"/>
      <c r="J14" s="101"/>
      <c r="K14" s="101"/>
      <c r="L14" s="101"/>
      <c r="M14" s="101"/>
      <c r="N14" s="101"/>
      <c r="O14" s="101"/>
      <c r="P14" s="101"/>
      <c r="Q14" s="101"/>
      <c r="R14" s="101"/>
      <c r="S14" s="101"/>
      <c r="T14" s="101"/>
      <c r="U14" s="101"/>
      <c r="V14" s="101"/>
      <c r="W14" s="101"/>
    </row>
    <row r="15" spans="1:23" ht="15">
      <c r="A15" s="23" t="s">
        <v>44</v>
      </c>
      <c r="D15" s="101"/>
      <c r="E15" s="101"/>
      <c r="F15" s="101"/>
      <c r="G15" s="101"/>
      <c r="H15" s="101"/>
      <c r="I15" s="101"/>
      <c r="J15" s="101"/>
      <c r="K15" s="101"/>
      <c r="L15" s="101"/>
      <c r="M15" s="101"/>
      <c r="N15" s="101"/>
      <c r="O15" s="101"/>
      <c r="P15" s="101"/>
      <c r="Q15" s="101"/>
      <c r="R15" s="101"/>
      <c r="S15" s="101"/>
      <c r="T15" s="101"/>
      <c r="U15" s="101"/>
      <c r="V15" s="101"/>
      <c r="W15" s="101"/>
    </row>
    <row r="16" spans="2:23" ht="15">
      <c r="B16" s="24" t="s">
        <v>67</v>
      </c>
      <c r="C16" s="70" t="s">
        <v>5</v>
      </c>
      <c r="D16" s="101">
        <v>1.4</v>
      </c>
      <c r="E16" s="101">
        <v>2.7</v>
      </c>
      <c r="F16" s="101">
        <v>4.4</v>
      </c>
      <c r="G16" s="101">
        <v>4.1</v>
      </c>
      <c r="H16" s="101">
        <v>6.4</v>
      </c>
      <c r="I16" s="101">
        <v>5.7</v>
      </c>
      <c r="J16" s="101">
        <v>0.9</v>
      </c>
      <c r="K16" s="101">
        <v>2.3</v>
      </c>
      <c r="L16" s="101">
        <v>0.4</v>
      </c>
      <c r="M16" s="101">
        <v>0.3</v>
      </c>
      <c r="N16" s="101">
        <v>0.3</v>
      </c>
      <c r="O16" s="101">
        <v>0.3</v>
      </c>
      <c r="P16" s="101">
        <v>0.2</v>
      </c>
      <c r="Q16" s="101">
        <v>0.1</v>
      </c>
      <c r="R16" s="101">
        <v>1.4</v>
      </c>
      <c r="S16" s="101">
        <v>0</v>
      </c>
      <c r="T16" s="101">
        <v>0</v>
      </c>
      <c r="U16" s="101">
        <v>0</v>
      </c>
      <c r="V16" s="101">
        <v>0</v>
      </c>
      <c r="W16" s="101">
        <v>0</v>
      </c>
    </row>
    <row r="17" spans="2:23" ht="15">
      <c r="B17" s="24" t="s">
        <v>68</v>
      </c>
      <c r="C17" s="70" t="s">
        <v>5</v>
      </c>
      <c r="D17" s="101">
        <v>0.4</v>
      </c>
      <c r="E17" s="101">
        <v>0.5</v>
      </c>
      <c r="F17" s="101">
        <v>0.5</v>
      </c>
      <c r="G17" s="101">
        <v>0.6</v>
      </c>
      <c r="H17" s="101">
        <v>0.5</v>
      </c>
      <c r="I17" s="101">
        <v>0.6</v>
      </c>
      <c r="J17" s="101">
        <v>0.5</v>
      </c>
      <c r="K17" s="101">
        <v>0.5</v>
      </c>
      <c r="L17" s="101">
        <v>0.8</v>
      </c>
      <c r="M17" s="101">
        <v>0</v>
      </c>
      <c r="N17" s="101">
        <v>0</v>
      </c>
      <c r="O17" s="101">
        <v>0</v>
      </c>
      <c r="P17" s="101">
        <v>0.1</v>
      </c>
      <c r="Q17" s="101">
        <v>0</v>
      </c>
      <c r="R17" s="101">
        <v>0</v>
      </c>
      <c r="S17" s="101">
        <v>0.1</v>
      </c>
      <c r="T17" s="101">
        <v>0</v>
      </c>
      <c r="U17" s="101">
        <v>0.1</v>
      </c>
      <c r="V17" s="101">
        <v>0</v>
      </c>
      <c r="W17" s="101">
        <v>0.12781</v>
      </c>
    </row>
    <row r="18" spans="2:23" ht="15">
      <c r="B18" s="24" t="s">
        <v>69</v>
      </c>
      <c r="C18" s="70" t="s">
        <v>5</v>
      </c>
      <c r="D18" s="101">
        <v>0.3</v>
      </c>
      <c r="E18" s="101">
        <v>0.6</v>
      </c>
      <c r="F18" s="101">
        <v>0.9</v>
      </c>
      <c r="G18" s="101">
        <v>0.8</v>
      </c>
      <c r="H18" s="101">
        <v>1.7</v>
      </c>
      <c r="I18" s="101">
        <v>1</v>
      </c>
      <c r="J18" s="101">
        <v>0.4</v>
      </c>
      <c r="K18" s="101">
        <v>1.2</v>
      </c>
      <c r="L18" s="101">
        <v>0.7</v>
      </c>
      <c r="M18" s="101">
        <v>0.8</v>
      </c>
      <c r="N18" s="101">
        <v>0.3</v>
      </c>
      <c r="O18" s="101">
        <v>0</v>
      </c>
      <c r="P18" s="101">
        <v>0</v>
      </c>
      <c r="Q18" s="101">
        <v>0</v>
      </c>
      <c r="R18" s="101">
        <v>0</v>
      </c>
      <c r="S18" s="101">
        <v>0</v>
      </c>
      <c r="T18" s="101">
        <v>0.1</v>
      </c>
      <c r="U18" s="101">
        <v>0</v>
      </c>
      <c r="V18" s="101">
        <v>0</v>
      </c>
      <c r="W18" s="101">
        <v>0</v>
      </c>
    </row>
    <row r="19" spans="2:23" ht="15">
      <c r="B19" s="24" t="s">
        <v>70</v>
      </c>
      <c r="C19" s="70" t="s">
        <v>5</v>
      </c>
      <c r="D19" s="101">
        <v>1.1</v>
      </c>
      <c r="E19" s="101">
        <v>0.6</v>
      </c>
      <c r="F19" s="101">
        <v>0.1</v>
      </c>
      <c r="G19" s="101">
        <v>0.2</v>
      </c>
      <c r="H19" s="101">
        <v>0</v>
      </c>
      <c r="I19" s="101">
        <v>0.2</v>
      </c>
      <c r="J19" s="101">
        <v>0</v>
      </c>
      <c r="K19" s="101">
        <v>0.5</v>
      </c>
      <c r="L19" s="101">
        <v>0.1</v>
      </c>
      <c r="M19" s="101">
        <v>0.1</v>
      </c>
      <c r="N19" s="101">
        <v>0</v>
      </c>
      <c r="O19" s="101">
        <v>0</v>
      </c>
      <c r="P19" s="101">
        <v>0</v>
      </c>
      <c r="Q19" s="101">
        <v>0</v>
      </c>
      <c r="R19" s="101">
        <v>0</v>
      </c>
      <c r="S19" s="101">
        <v>0</v>
      </c>
      <c r="T19" s="101">
        <v>0</v>
      </c>
      <c r="U19" s="101">
        <v>0.9</v>
      </c>
      <c r="V19" s="101">
        <v>0</v>
      </c>
      <c r="W19" s="101">
        <v>0.00191</v>
      </c>
    </row>
    <row r="20" spans="2:23" ht="15">
      <c r="B20" s="24" t="s">
        <v>71</v>
      </c>
      <c r="C20" s="70" t="s">
        <v>5</v>
      </c>
      <c r="D20" s="101">
        <v>1.5</v>
      </c>
      <c r="E20" s="101">
        <v>5.2</v>
      </c>
      <c r="F20" s="101">
        <v>1.1</v>
      </c>
      <c r="G20" s="101">
        <v>0.8</v>
      </c>
      <c r="H20" s="101">
        <v>0.6</v>
      </c>
      <c r="I20" s="101">
        <v>1.6</v>
      </c>
      <c r="J20" s="101">
        <v>2.5</v>
      </c>
      <c r="K20" s="101">
        <v>1.8</v>
      </c>
      <c r="L20" s="101">
        <v>0.5</v>
      </c>
      <c r="M20" s="101">
        <v>0</v>
      </c>
      <c r="N20" s="101">
        <v>0</v>
      </c>
      <c r="O20" s="101">
        <v>0</v>
      </c>
      <c r="P20" s="101">
        <v>0</v>
      </c>
      <c r="Q20" s="101">
        <v>0.3</v>
      </c>
      <c r="R20" s="101">
        <v>0.2</v>
      </c>
      <c r="S20" s="101">
        <v>0.5</v>
      </c>
      <c r="T20" s="101">
        <v>1.6</v>
      </c>
      <c r="U20" s="101">
        <v>1.7</v>
      </c>
      <c r="V20" s="101">
        <v>1.1</v>
      </c>
      <c r="W20" s="101">
        <v>0.88855</v>
      </c>
    </row>
    <row r="21" spans="2:23" ht="15">
      <c r="B21" s="24" t="s">
        <v>72</v>
      </c>
      <c r="C21" s="70" t="s">
        <v>5</v>
      </c>
      <c r="D21" s="101">
        <v>0.5</v>
      </c>
      <c r="E21" s="101">
        <v>1.4</v>
      </c>
      <c r="F21" s="101">
        <v>0.3</v>
      </c>
      <c r="G21" s="101">
        <v>0</v>
      </c>
      <c r="H21" s="101">
        <v>2</v>
      </c>
      <c r="I21" s="101">
        <v>1.4</v>
      </c>
      <c r="J21" s="101">
        <v>2</v>
      </c>
      <c r="K21" s="101">
        <v>0.1</v>
      </c>
      <c r="L21" s="101">
        <v>0.2</v>
      </c>
      <c r="M21" s="101">
        <v>0.4</v>
      </c>
      <c r="N21" s="101">
        <v>0</v>
      </c>
      <c r="O21" s="101">
        <v>0</v>
      </c>
      <c r="P21" s="101">
        <v>0</v>
      </c>
      <c r="Q21" s="101">
        <v>0</v>
      </c>
      <c r="R21" s="101">
        <v>0</v>
      </c>
      <c r="S21" s="101">
        <v>0</v>
      </c>
      <c r="T21" s="101">
        <v>0</v>
      </c>
      <c r="U21" s="101">
        <v>0</v>
      </c>
      <c r="V21" s="101">
        <v>0</v>
      </c>
      <c r="W21" s="101">
        <v>0.061</v>
      </c>
    </row>
    <row r="22" spans="2:23" ht="15">
      <c r="B22" s="24" t="s">
        <v>73</v>
      </c>
      <c r="C22" s="70" t="s">
        <v>5</v>
      </c>
      <c r="D22" s="101">
        <v>0</v>
      </c>
      <c r="E22" s="101">
        <v>0</v>
      </c>
      <c r="F22" s="101">
        <v>0</v>
      </c>
      <c r="G22" s="101">
        <v>0</v>
      </c>
      <c r="H22" s="101">
        <v>0</v>
      </c>
      <c r="I22" s="101">
        <v>0</v>
      </c>
      <c r="J22" s="101">
        <v>0</v>
      </c>
      <c r="K22" s="101">
        <v>0</v>
      </c>
      <c r="L22" s="101">
        <v>0</v>
      </c>
      <c r="M22" s="101">
        <v>0</v>
      </c>
      <c r="N22" s="101">
        <v>0</v>
      </c>
      <c r="O22" s="101">
        <v>0</v>
      </c>
      <c r="P22" s="101">
        <v>0</v>
      </c>
      <c r="Q22" s="101">
        <v>0</v>
      </c>
      <c r="R22" s="101">
        <v>0</v>
      </c>
      <c r="S22" s="101">
        <v>0</v>
      </c>
      <c r="T22" s="101">
        <v>0</v>
      </c>
      <c r="U22" s="101">
        <v>0</v>
      </c>
      <c r="V22" s="101">
        <v>0</v>
      </c>
      <c r="W22" s="101">
        <v>0</v>
      </c>
    </row>
    <row r="23" spans="2:23" ht="15">
      <c r="B23" s="24" t="s">
        <v>74</v>
      </c>
      <c r="C23" s="70" t="s">
        <v>5</v>
      </c>
      <c r="D23" s="101">
        <v>0</v>
      </c>
      <c r="E23" s="101">
        <v>0</v>
      </c>
      <c r="F23" s="101">
        <v>0</v>
      </c>
      <c r="G23" s="101">
        <v>0</v>
      </c>
      <c r="H23" s="101">
        <v>0</v>
      </c>
      <c r="I23" s="101">
        <v>0</v>
      </c>
      <c r="J23" s="101">
        <v>0</v>
      </c>
      <c r="K23" s="101">
        <v>0</v>
      </c>
      <c r="L23" s="101">
        <v>0</v>
      </c>
      <c r="M23" s="101">
        <v>0</v>
      </c>
      <c r="N23" s="101">
        <v>0</v>
      </c>
      <c r="O23" s="101">
        <v>0</v>
      </c>
      <c r="P23" s="101">
        <v>0</v>
      </c>
      <c r="Q23" s="101">
        <v>0</v>
      </c>
      <c r="R23" s="101">
        <v>0</v>
      </c>
      <c r="S23" s="101">
        <v>0</v>
      </c>
      <c r="T23" s="101">
        <v>0</v>
      </c>
      <c r="U23" s="101">
        <v>0</v>
      </c>
      <c r="V23" s="101">
        <v>0</v>
      </c>
      <c r="W23" s="101">
        <v>0</v>
      </c>
    </row>
    <row r="24" spans="2:23" ht="15">
      <c r="B24" s="24" t="s">
        <v>75</v>
      </c>
      <c r="C24" s="70" t="s">
        <v>5</v>
      </c>
      <c r="D24" s="101">
        <v>5.2</v>
      </c>
      <c r="E24" s="101">
        <v>10.9</v>
      </c>
      <c r="F24" s="101">
        <v>7.3</v>
      </c>
      <c r="G24" s="101">
        <v>6.5</v>
      </c>
      <c r="H24" s="101">
        <v>11.1</v>
      </c>
      <c r="I24" s="101">
        <v>10.5</v>
      </c>
      <c r="J24" s="101">
        <v>6.3</v>
      </c>
      <c r="K24" s="101">
        <v>6.4</v>
      </c>
      <c r="L24" s="101">
        <v>2.7</v>
      </c>
      <c r="M24" s="101">
        <v>1.7</v>
      </c>
      <c r="N24" s="101">
        <v>0.7</v>
      </c>
      <c r="O24" s="101">
        <v>0.3</v>
      </c>
      <c r="P24" s="101">
        <v>0.3</v>
      </c>
      <c r="Q24" s="101">
        <v>0.4</v>
      </c>
      <c r="R24" s="101">
        <v>1.6</v>
      </c>
      <c r="S24" s="101">
        <v>0.6</v>
      </c>
      <c r="T24" s="101">
        <v>1.7</v>
      </c>
      <c r="U24" s="101">
        <v>2.8</v>
      </c>
      <c r="V24" s="101">
        <v>1.2</v>
      </c>
      <c r="W24" s="101">
        <v>1.07927</v>
      </c>
    </row>
    <row r="25" spans="1:23" ht="15">
      <c r="A25" s="25" t="s">
        <v>2</v>
      </c>
      <c r="D25" s="101"/>
      <c r="E25" s="101"/>
      <c r="F25" s="101"/>
      <c r="G25" s="101"/>
      <c r="H25" s="101"/>
      <c r="I25" s="101"/>
      <c r="J25" s="101"/>
      <c r="K25" s="101"/>
      <c r="L25" s="101"/>
      <c r="M25" s="101"/>
      <c r="N25" s="101"/>
      <c r="O25" s="101"/>
      <c r="P25" s="101"/>
      <c r="Q25" s="101"/>
      <c r="R25" s="101"/>
      <c r="S25" s="101"/>
      <c r="T25" s="101"/>
      <c r="U25" s="101"/>
      <c r="V25" s="101"/>
      <c r="W25" s="101"/>
    </row>
    <row r="26" spans="1:23" ht="15">
      <c r="A26" s="23" t="s">
        <v>45</v>
      </c>
      <c r="D26" s="101"/>
      <c r="E26" s="101"/>
      <c r="F26" s="101"/>
      <c r="G26" s="101"/>
      <c r="H26" s="101"/>
      <c r="I26" s="101"/>
      <c r="J26" s="101"/>
      <c r="K26" s="101"/>
      <c r="L26" s="101"/>
      <c r="M26" s="101"/>
      <c r="N26" s="101"/>
      <c r="O26" s="101"/>
      <c r="P26" s="101"/>
      <c r="Q26" s="101"/>
      <c r="R26" s="101"/>
      <c r="S26" s="101"/>
      <c r="T26" s="101"/>
      <c r="U26" s="101"/>
      <c r="V26" s="101"/>
      <c r="W26" s="101"/>
    </row>
    <row r="27" spans="2:23" ht="15">
      <c r="B27" s="24" t="s">
        <v>67</v>
      </c>
      <c r="C27" s="70" t="s">
        <v>5</v>
      </c>
      <c r="D27" s="101">
        <v>3.2</v>
      </c>
      <c r="E27" s="101">
        <v>4.5</v>
      </c>
      <c r="F27" s="101">
        <v>6.5</v>
      </c>
      <c r="G27" s="101">
        <v>7.4</v>
      </c>
      <c r="H27" s="101">
        <v>13.9</v>
      </c>
      <c r="I27" s="101">
        <v>13.6</v>
      </c>
      <c r="J27" s="101">
        <v>12</v>
      </c>
      <c r="K27" s="101">
        <v>13.1</v>
      </c>
      <c r="L27" s="101">
        <v>1.4</v>
      </c>
      <c r="M27" s="101">
        <v>0.3</v>
      </c>
      <c r="N27" s="101">
        <v>0.4</v>
      </c>
      <c r="O27" s="101">
        <v>0.3</v>
      </c>
      <c r="P27" s="101">
        <v>0.2</v>
      </c>
      <c r="Q27" s="101">
        <v>0.1</v>
      </c>
      <c r="R27" s="101">
        <v>1.4</v>
      </c>
      <c r="S27" s="101">
        <v>0</v>
      </c>
      <c r="T27" s="101">
        <v>0</v>
      </c>
      <c r="U27" s="101">
        <v>0</v>
      </c>
      <c r="V27" s="101">
        <v>0</v>
      </c>
      <c r="W27" s="101">
        <v>0</v>
      </c>
    </row>
    <row r="28" spans="2:23" ht="15">
      <c r="B28" s="24" t="s">
        <v>68</v>
      </c>
      <c r="C28" s="70" t="s">
        <v>5</v>
      </c>
      <c r="D28" s="101">
        <v>12.5</v>
      </c>
      <c r="E28" s="101">
        <v>8.5</v>
      </c>
      <c r="F28" s="101">
        <v>12.3</v>
      </c>
      <c r="G28" s="101">
        <v>10.9</v>
      </c>
      <c r="H28" s="101">
        <v>11.1</v>
      </c>
      <c r="I28" s="101">
        <v>16.2</v>
      </c>
      <c r="J28" s="101">
        <v>10.2</v>
      </c>
      <c r="K28" s="101">
        <v>2.9</v>
      </c>
      <c r="L28" s="101">
        <v>3.1</v>
      </c>
      <c r="M28" s="101">
        <v>3.1</v>
      </c>
      <c r="N28" s="101">
        <v>1</v>
      </c>
      <c r="O28" s="101">
        <v>0</v>
      </c>
      <c r="P28" s="101">
        <v>0.1</v>
      </c>
      <c r="Q28" s="101">
        <v>0</v>
      </c>
      <c r="R28" s="101">
        <v>0</v>
      </c>
      <c r="S28" s="101">
        <v>0.1</v>
      </c>
      <c r="T28" s="101">
        <v>0</v>
      </c>
      <c r="U28" s="101">
        <v>0.2</v>
      </c>
      <c r="V28" s="101">
        <v>0.4</v>
      </c>
      <c r="W28" s="101">
        <v>0.35681</v>
      </c>
    </row>
    <row r="29" spans="2:23" ht="15">
      <c r="B29" s="24" t="s">
        <v>69</v>
      </c>
      <c r="C29" s="70" t="s">
        <v>5</v>
      </c>
      <c r="D29" s="101">
        <v>8.5</v>
      </c>
      <c r="E29" s="101">
        <v>5.5</v>
      </c>
      <c r="F29" s="101">
        <v>5.5</v>
      </c>
      <c r="G29" s="101">
        <v>9.7</v>
      </c>
      <c r="H29" s="101">
        <v>7</v>
      </c>
      <c r="I29" s="101">
        <v>7.7</v>
      </c>
      <c r="J29" s="101">
        <v>10.3</v>
      </c>
      <c r="K29" s="101">
        <v>6.8</v>
      </c>
      <c r="L29" s="101">
        <v>3.6</v>
      </c>
      <c r="M29" s="101">
        <v>1.9</v>
      </c>
      <c r="N29" s="101">
        <v>0.8</v>
      </c>
      <c r="O29" s="101">
        <v>0.1</v>
      </c>
      <c r="P29" s="101">
        <v>0.1</v>
      </c>
      <c r="Q29" s="101">
        <v>0.2</v>
      </c>
      <c r="R29" s="101">
        <v>0</v>
      </c>
      <c r="S29" s="101">
        <v>0</v>
      </c>
      <c r="T29" s="101">
        <v>0.1</v>
      </c>
      <c r="U29" s="101">
        <v>0</v>
      </c>
      <c r="V29" s="101">
        <v>0</v>
      </c>
      <c r="W29" s="101">
        <v>0</v>
      </c>
    </row>
    <row r="30" spans="2:23" ht="15">
      <c r="B30" s="24" t="s">
        <v>70</v>
      </c>
      <c r="C30" s="70" t="s">
        <v>5</v>
      </c>
      <c r="D30" s="101">
        <v>5.5</v>
      </c>
      <c r="E30" s="101">
        <v>1.2</v>
      </c>
      <c r="F30" s="101">
        <v>4</v>
      </c>
      <c r="G30" s="101">
        <v>6</v>
      </c>
      <c r="H30" s="101">
        <v>5.5</v>
      </c>
      <c r="I30" s="101">
        <v>7.3</v>
      </c>
      <c r="J30" s="101">
        <v>3.5</v>
      </c>
      <c r="K30" s="101">
        <v>0.8</v>
      </c>
      <c r="L30" s="101">
        <v>0.1</v>
      </c>
      <c r="M30" s="101">
        <v>0.1</v>
      </c>
      <c r="N30" s="101">
        <v>0</v>
      </c>
      <c r="O30" s="101">
        <v>0</v>
      </c>
      <c r="P30" s="101">
        <v>0</v>
      </c>
      <c r="Q30" s="101">
        <v>0</v>
      </c>
      <c r="R30" s="101">
        <v>0</v>
      </c>
      <c r="S30" s="101">
        <v>0</v>
      </c>
      <c r="T30" s="101">
        <v>0.1</v>
      </c>
      <c r="U30" s="101">
        <v>0.9</v>
      </c>
      <c r="V30" s="101">
        <v>0</v>
      </c>
      <c r="W30" s="101">
        <v>0.00191</v>
      </c>
    </row>
    <row r="31" spans="2:23" ht="15">
      <c r="B31" s="24" t="s">
        <v>71</v>
      </c>
      <c r="C31" s="70" t="s">
        <v>5</v>
      </c>
      <c r="D31" s="101">
        <v>14.2</v>
      </c>
      <c r="E31" s="101">
        <v>10.6</v>
      </c>
      <c r="F31" s="101">
        <v>9</v>
      </c>
      <c r="G31" s="101">
        <v>22.4</v>
      </c>
      <c r="H31" s="101">
        <v>11.1</v>
      </c>
      <c r="I31" s="101">
        <v>15</v>
      </c>
      <c r="J31" s="101">
        <v>12.8</v>
      </c>
      <c r="K31" s="101">
        <v>8.6</v>
      </c>
      <c r="L31" s="101">
        <v>8.3</v>
      </c>
      <c r="M31" s="101">
        <v>0.4</v>
      </c>
      <c r="N31" s="101">
        <v>0.4</v>
      </c>
      <c r="O31" s="101">
        <v>0.1</v>
      </c>
      <c r="P31" s="101">
        <v>0</v>
      </c>
      <c r="Q31" s="101">
        <v>0.3</v>
      </c>
      <c r="R31" s="101">
        <v>0.2</v>
      </c>
      <c r="S31" s="101">
        <v>0.6</v>
      </c>
      <c r="T31" s="101">
        <v>2.9</v>
      </c>
      <c r="U31" s="101">
        <v>1.7</v>
      </c>
      <c r="V31" s="101">
        <v>1.1</v>
      </c>
      <c r="W31" s="101">
        <v>1.09342</v>
      </c>
    </row>
    <row r="32" spans="2:23" ht="15">
      <c r="B32" s="24" t="s">
        <v>72</v>
      </c>
      <c r="C32" s="70" t="s">
        <v>5</v>
      </c>
      <c r="D32" s="101">
        <v>10.2</v>
      </c>
      <c r="E32" s="101">
        <v>10.9</v>
      </c>
      <c r="F32" s="101">
        <v>11.9</v>
      </c>
      <c r="G32" s="101">
        <v>10</v>
      </c>
      <c r="H32" s="101">
        <v>20.5</v>
      </c>
      <c r="I32" s="101">
        <v>26.5</v>
      </c>
      <c r="J32" s="101">
        <v>20</v>
      </c>
      <c r="K32" s="101">
        <v>15.1</v>
      </c>
      <c r="L32" s="101">
        <v>4</v>
      </c>
      <c r="M32" s="101">
        <v>1.5</v>
      </c>
      <c r="N32" s="101">
        <v>0.1</v>
      </c>
      <c r="O32" s="101">
        <v>0</v>
      </c>
      <c r="P32" s="101">
        <v>0</v>
      </c>
      <c r="Q32" s="101">
        <v>0</v>
      </c>
      <c r="R32" s="101">
        <v>0</v>
      </c>
      <c r="S32" s="101">
        <v>0</v>
      </c>
      <c r="T32" s="101">
        <v>0</v>
      </c>
      <c r="U32" s="101">
        <v>0</v>
      </c>
      <c r="V32" s="101">
        <v>0</v>
      </c>
      <c r="W32" s="101">
        <v>0.061</v>
      </c>
    </row>
    <row r="33" spans="2:23" ht="15">
      <c r="B33" s="24" t="s">
        <v>73</v>
      </c>
      <c r="C33" s="70" t="s">
        <v>5</v>
      </c>
      <c r="D33" s="101">
        <v>0.2</v>
      </c>
      <c r="E33" s="101">
        <v>1.3</v>
      </c>
      <c r="F33" s="101">
        <v>4.5</v>
      </c>
      <c r="G33" s="101">
        <v>5.7</v>
      </c>
      <c r="H33" s="101">
        <v>9.4</v>
      </c>
      <c r="I33" s="101">
        <v>0.2</v>
      </c>
      <c r="J33" s="101">
        <v>3.6</v>
      </c>
      <c r="K33" s="101">
        <v>2.3</v>
      </c>
      <c r="L33" s="101">
        <v>3</v>
      </c>
      <c r="M33" s="101">
        <v>2.2</v>
      </c>
      <c r="N33" s="101">
        <v>1.6</v>
      </c>
      <c r="O33" s="101">
        <v>1.7</v>
      </c>
      <c r="P33" s="101">
        <v>1.2</v>
      </c>
      <c r="Q33" s="101">
        <v>0.4</v>
      </c>
      <c r="R33" s="101">
        <v>0</v>
      </c>
      <c r="S33" s="101">
        <v>0</v>
      </c>
      <c r="T33" s="101">
        <v>0</v>
      </c>
      <c r="U33" s="101">
        <v>0</v>
      </c>
      <c r="V33" s="101">
        <v>0</v>
      </c>
      <c r="W33" s="101">
        <v>0</v>
      </c>
    </row>
    <row r="34" spans="2:23" ht="15">
      <c r="B34" s="24" t="s">
        <v>74</v>
      </c>
      <c r="C34" s="70" t="s">
        <v>5</v>
      </c>
      <c r="D34" s="101">
        <v>0</v>
      </c>
      <c r="E34" s="101">
        <v>0</v>
      </c>
      <c r="F34" s="101">
        <v>0</v>
      </c>
      <c r="G34" s="101">
        <v>0</v>
      </c>
      <c r="H34" s="101">
        <v>0</v>
      </c>
      <c r="I34" s="101">
        <v>0</v>
      </c>
      <c r="J34" s="101">
        <v>0</v>
      </c>
      <c r="K34" s="101">
        <v>0</v>
      </c>
      <c r="L34" s="101">
        <v>0</v>
      </c>
      <c r="M34" s="101">
        <v>0</v>
      </c>
      <c r="N34" s="101">
        <v>0</v>
      </c>
      <c r="O34" s="101">
        <v>0</v>
      </c>
      <c r="P34" s="101">
        <v>0</v>
      </c>
      <c r="Q34" s="101">
        <v>0</v>
      </c>
      <c r="R34" s="101">
        <v>0</v>
      </c>
      <c r="S34" s="101">
        <v>0</v>
      </c>
      <c r="T34" s="101">
        <v>0</v>
      </c>
      <c r="U34" s="101">
        <v>0</v>
      </c>
      <c r="V34" s="101">
        <v>0</v>
      </c>
      <c r="W34" s="101">
        <v>0</v>
      </c>
    </row>
    <row r="35" spans="1:23" ht="15">
      <c r="A35" s="28"/>
      <c r="B35" s="29" t="s">
        <v>75</v>
      </c>
      <c r="C35" s="72" t="s">
        <v>5</v>
      </c>
      <c r="D35" s="112">
        <v>54.4</v>
      </c>
      <c r="E35" s="112">
        <v>42.3</v>
      </c>
      <c r="F35" s="112">
        <v>53.6</v>
      </c>
      <c r="G35" s="112">
        <v>72</v>
      </c>
      <c r="H35" s="112">
        <v>78.4</v>
      </c>
      <c r="I35" s="112">
        <v>86.6</v>
      </c>
      <c r="J35" s="112">
        <v>72.3</v>
      </c>
      <c r="K35" s="112">
        <v>49.7</v>
      </c>
      <c r="L35" s="112">
        <v>23.5</v>
      </c>
      <c r="M35" s="112">
        <v>9.6</v>
      </c>
      <c r="N35" s="112">
        <v>4.2</v>
      </c>
      <c r="O35" s="112">
        <v>2.3</v>
      </c>
      <c r="P35" s="112">
        <v>1.6</v>
      </c>
      <c r="Q35" s="112">
        <v>0.9</v>
      </c>
      <c r="R35" s="112">
        <v>1.6</v>
      </c>
      <c r="S35" s="112">
        <v>0.7</v>
      </c>
      <c r="T35" s="112">
        <v>3.1</v>
      </c>
      <c r="U35" s="112">
        <v>2.8</v>
      </c>
      <c r="V35" s="112">
        <v>1.5</v>
      </c>
      <c r="W35" s="112">
        <v>1.51314</v>
      </c>
    </row>
    <row r="36" spans="4:23" ht="24.75" customHeight="1">
      <c r="D36" s="136" t="s">
        <v>231</v>
      </c>
      <c r="E36" s="136"/>
      <c r="F36" s="136"/>
      <c r="G36" s="136"/>
      <c r="H36" s="136"/>
      <c r="I36" s="136"/>
      <c r="J36" s="136"/>
      <c r="K36" s="136"/>
      <c r="L36" s="136"/>
      <c r="M36" s="136"/>
      <c r="N36" s="136"/>
      <c r="O36" s="136"/>
      <c r="P36" s="136"/>
      <c r="Q36" s="136"/>
      <c r="R36" s="136"/>
      <c r="S36" s="136"/>
      <c r="T36" s="136"/>
      <c r="U36" s="136"/>
      <c r="V36" s="136"/>
      <c r="W36" s="136"/>
    </row>
    <row r="37" spans="1:21" ht="15">
      <c r="A37" s="25" t="s">
        <v>2</v>
      </c>
      <c r="F37" s="33"/>
      <c r="G37" s="33"/>
      <c r="H37" s="33"/>
      <c r="I37" s="33"/>
      <c r="J37" s="33"/>
      <c r="K37" s="33"/>
      <c r="L37" s="33"/>
      <c r="M37" s="33"/>
      <c r="N37" s="33"/>
      <c r="O37" s="33"/>
      <c r="P37" s="33"/>
      <c r="Q37" s="33"/>
      <c r="R37" s="33"/>
      <c r="S37" s="33"/>
      <c r="T37" s="33"/>
      <c r="U37" s="33"/>
    </row>
    <row r="38" spans="1:21" ht="15">
      <c r="A38" s="25" t="s">
        <v>2</v>
      </c>
      <c r="F38" s="33"/>
      <c r="G38" s="33"/>
      <c r="H38" s="33"/>
      <c r="I38" s="33"/>
      <c r="J38" s="33"/>
      <c r="K38" s="33"/>
      <c r="L38" s="33"/>
      <c r="M38" s="33"/>
      <c r="N38" s="33"/>
      <c r="O38" s="33"/>
      <c r="P38" s="33"/>
      <c r="Q38" s="33"/>
      <c r="R38" s="33"/>
      <c r="S38" s="33"/>
      <c r="T38" s="33"/>
      <c r="U38" s="33"/>
    </row>
    <row r="39" spans="1:21" ht="15">
      <c r="A39" s="25" t="s">
        <v>2</v>
      </c>
      <c r="F39" s="33"/>
      <c r="G39" s="33"/>
      <c r="H39" s="33"/>
      <c r="I39" s="33"/>
      <c r="J39" s="33"/>
      <c r="K39" s="33"/>
      <c r="L39" s="33"/>
      <c r="M39" s="33"/>
      <c r="N39" s="33"/>
      <c r="O39" s="33"/>
      <c r="P39" s="33"/>
      <c r="Q39" s="33"/>
      <c r="R39" s="33"/>
      <c r="S39" s="33"/>
      <c r="T39" s="33"/>
      <c r="U39" s="33"/>
    </row>
    <row r="40" spans="1:21" ht="15">
      <c r="A40" s="25" t="s">
        <v>2</v>
      </c>
      <c r="F40" s="33"/>
      <c r="G40" s="33"/>
      <c r="H40" s="33"/>
      <c r="I40" s="33"/>
      <c r="J40" s="33"/>
      <c r="K40" s="33"/>
      <c r="L40" s="33"/>
      <c r="M40" s="33"/>
      <c r="N40" s="33"/>
      <c r="O40" s="33"/>
      <c r="P40" s="33"/>
      <c r="Q40" s="33"/>
      <c r="R40" s="33"/>
      <c r="S40" s="33"/>
      <c r="T40" s="33"/>
      <c r="U40" s="33"/>
    </row>
    <row r="41" spans="1:21" ht="15">
      <c r="A41" s="25" t="s">
        <v>2</v>
      </c>
      <c r="F41" s="33"/>
      <c r="G41" s="33"/>
      <c r="H41" s="33"/>
      <c r="I41" s="33"/>
      <c r="J41" s="33"/>
      <c r="K41" s="33"/>
      <c r="L41" s="33"/>
      <c r="M41" s="33"/>
      <c r="N41" s="33"/>
      <c r="O41" s="33"/>
      <c r="P41" s="33"/>
      <c r="Q41" s="33"/>
      <c r="R41" s="33"/>
      <c r="S41" s="33"/>
      <c r="T41" s="33"/>
      <c r="U41" s="33"/>
    </row>
    <row r="42" spans="1:21" ht="15">
      <c r="A42" s="25" t="s">
        <v>2</v>
      </c>
      <c r="F42" s="33"/>
      <c r="G42" s="33"/>
      <c r="H42" s="33"/>
      <c r="I42" s="33"/>
      <c r="J42" s="33"/>
      <c r="K42" s="33"/>
      <c r="L42" s="33"/>
      <c r="M42" s="33"/>
      <c r="N42" s="33"/>
      <c r="O42" s="33"/>
      <c r="P42" s="33"/>
      <c r="Q42" s="33"/>
      <c r="R42" s="33"/>
      <c r="S42" s="33"/>
      <c r="T42" s="33"/>
      <c r="U42" s="33"/>
    </row>
    <row r="43" ht="15">
      <c r="A43" s="25" t="s">
        <v>2</v>
      </c>
    </row>
    <row r="44" ht="15">
      <c r="A44" s="25" t="s">
        <v>2</v>
      </c>
    </row>
    <row r="45" ht="15">
      <c r="A45" s="25" t="s">
        <v>2</v>
      </c>
    </row>
  </sheetData>
  <mergeCells count="2">
    <mergeCell ref="D36:W36"/>
    <mergeCell ref="A2:W2"/>
  </mergeCells>
  <conditionalFormatting sqref="D5:W35">
    <cfRule type="cellIs" priority="1" dxfId="0" operator="lessThan">
      <formula>0</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DECA1-60AC-46C9-B471-DDC694CCDF39}">
  <dimension ref="A1:AA60"/>
  <sheetViews>
    <sheetView workbookViewId="0" topLeftCell="A1">
      <selection activeCell="E1" sqref="E1"/>
    </sheetView>
  </sheetViews>
  <sheetFormatPr defaultColWidth="9.28125" defaultRowHeight="15"/>
  <cols>
    <col min="1" max="3" width="3.00390625" style="25" customWidth="1"/>
    <col min="4" max="4" width="30.57421875" style="25" bestFit="1" customWidth="1"/>
    <col min="5" max="5" width="7.28125" style="25" bestFit="1" customWidth="1"/>
    <col min="6" max="25" width="7.00390625" style="25" bestFit="1" customWidth="1"/>
    <col min="26" max="28" width="9.00390625" style="25" customWidth="1"/>
    <col min="29" max="16384" width="9.28125" style="25" customWidth="1"/>
  </cols>
  <sheetData>
    <row r="1" ht="71.25" customHeight="1">
      <c r="A1" s="25" t="s">
        <v>2</v>
      </c>
    </row>
    <row r="2" spans="1:25" s="27" customFormat="1" ht="21">
      <c r="A2" s="130" t="s">
        <v>332</v>
      </c>
      <c r="B2" s="130"/>
      <c r="C2" s="130"/>
      <c r="D2" s="130"/>
      <c r="E2" s="130"/>
      <c r="F2" s="130"/>
      <c r="G2" s="130"/>
      <c r="H2" s="130"/>
      <c r="I2" s="130"/>
      <c r="J2" s="130"/>
      <c r="K2" s="130"/>
      <c r="L2" s="130"/>
      <c r="M2" s="130"/>
      <c r="N2" s="130"/>
      <c r="O2" s="130"/>
      <c r="P2" s="130"/>
      <c r="Q2" s="130"/>
      <c r="R2" s="130"/>
      <c r="S2" s="130"/>
      <c r="T2" s="130"/>
      <c r="U2" s="130"/>
      <c r="V2" s="130"/>
      <c r="W2" s="130"/>
      <c r="X2" s="44"/>
      <c r="Y2" s="44"/>
    </row>
    <row r="3" spans="1:25" s="81" customFormat="1" ht="12">
      <c r="A3" s="78" t="s">
        <v>39</v>
      </c>
      <c r="B3" s="78" t="s">
        <v>39</v>
      </c>
      <c r="C3" s="78" t="s">
        <v>39</v>
      </c>
      <c r="D3" s="78" t="s">
        <v>39</v>
      </c>
      <c r="E3" s="80" t="s">
        <v>38</v>
      </c>
      <c r="F3" s="78" t="s">
        <v>355</v>
      </c>
      <c r="G3" s="78" t="s">
        <v>356</v>
      </c>
      <c r="H3" s="78" t="s">
        <v>357</v>
      </c>
      <c r="I3" s="78" t="s">
        <v>358</v>
      </c>
      <c r="J3" s="78" t="s">
        <v>339</v>
      </c>
      <c r="K3" s="78" t="s">
        <v>340</v>
      </c>
      <c r="L3" s="78" t="s">
        <v>341</v>
      </c>
      <c r="M3" s="78" t="s">
        <v>342</v>
      </c>
      <c r="N3" s="78" t="s">
        <v>343</v>
      </c>
      <c r="O3" s="78" t="s">
        <v>344</v>
      </c>
      <c r="P3" s="78" t="s">
        <v>345</v>
      </c>
      <c r="Q3" s="78" t="s">
        <v>346</v>
      </c>
      <c r="R3" s="78" t="s">
        <v>347</v>
      </c>
      <c r="S3" s="78" t="s">
        <v>348</v>
      </c>
      <c r="T3" s="78" t="s">
        <v>349</v>
      </c>
      <c r="U3" s="78" t="s">
        <v>350</v>
      </c>
      <c r="V3" s="78" t="s">
        <v>351</v>
      </c>
      <c r="W3" s="78" t="s">
        <v>352</v>
      </c>
      <c r="X3" s="78" t="s">
        <v>353</v>
      </c>
      <c r="Y3" s="78" t="s">
        <v>394</v>
      </c>
    </row>
    <row r="4" spans="1:5" ht="15">
      <c r="A4" s="23" t="s">
        <v>66</v>
      </c>
      <c r="E4" s="71"/>
    </row>
    <row r="5" spans="2:5" ht="15">
      <c r="B5" s="23" t="s">
        <v>76</v>
      </c>
      <c r="E5" s="71"/>
    </row>
    <row r="6" spans="3:25" ht="15">
      <c r="C6" s="22" t="s">
        <v>335</v>
      </c>
      <c r="E6" s="68" t="s">
        <v>308</v>
      </c>
      <c r="F6" s="102">
        <v>3542.52724807353</v>
      </c>
      <c r="G6" s="102">
        <v>3444.23031880089</v>
      </c>
      <c r="H6" s="102">
        <v>3320.49737507354</v>
      </c>
      <c r="I6" s="102">
        <v>3204.29812661051</v>
      </c>
      <c r="J6" s="102">
        <v>2938.70918084614</v>
      </c>
      <c r="K6" s="102">
        <v>2966.19582590378</v>
      </c>
      <c r="L6" s="102">
        <v>2640.05386971503</v>
      </c>
      <c r="M6" s="102">
        <v>2494.51174225525</v>
      </c>
      <c r="N6" s="102">
        <v>2250.56603329152</v>
      </c>
      <c r="O6" s="102">
        <v>2217.63086489152</v>
      </c>
      <c r="P6" s="102">
        <v>1875.9399487</v>
      </c>
      <c r="Q6" s="102">
        <v>1779.59209533496</v>
      </c>
      <c r="R6" s="102">
        <v>1786.40851275468</v>
      </c>
      <c r="S6" s="102">
        <v>1968.4103745329</v>
      </c>
      <c r="T6" s="102">
        <v>2011.984128</v>
      </c>
      <c r="U6" s="102">
        <v>1872.91293858253</v>
      </c>
      <c r="V6" s="102">
        <v>1840.3907130989</v>
      </c>
      <c r="W6" s="102">
        <v>1473.77179486558</v>
      </c>
      <c r="X6" s="102">
        <v>1450.58382572883</v>
      </c>
      <c r="Y6" s="102" t="s">
        <v>223</v>
      </c>
    </row>
    <row r="7" spans="3:25" ht="15">
      <c r="C7" s="23" t="s">
        <v>78</v>
      </c>
      <c r="E7" s="71"/>
      <c r="F7" s="102"/>
      <c r="G7" s="102"/>
      <c r="H7" s="102"/>
      <c r="I7" s="102"/>
      <c r="J7" s="102"/>
      <c r="K7" s="102"/>
      <c r="L7" s="102"/>
      <c r="M7" s="102"/>
      <c r="N7" s="102"/>
      <c r="O7" s="102"/>
      <c r="P7" s="102"/>
      <c r="Q7" s="102"/>
      <c r="R7" s="102"/>
      <c r="S7" s="102"/>
      <c r="T7" s="102"/>
      <c r="U7" s="102"/>
      <c r="V7" s="102"/>
      <c r="W7" s="102"/>
      <c r="X7" s="102"/>
      <c r="Y7" s="102"/>
    </row>
    <row r="8" spans="4:25" ht="15">
      <c r="D8" s="11" t="s">
        <v>336</v>
      </c>
      <c r="E8" s="68" t="s">
        <v>308</v>
      </c>
      <c r="F8" s="102">
        <v>19.2</v>
      </c>
      <c r="G8" s="102">
        <v>18.7</v>
      </c>
      <c r="H8" s="102">
        <v>21.571</v>
      </c>
      <c r="I8" s="102">
        <v>21.5</v>
      </c>
      <c r="J8" s="102">
        <v>21.05</v>
      </c>
      <c r="K8" s="102">
        <v>28.2</v>
      </c>
      <c r="L8" s="102">
        <v>20.2</v>
      </c>
      <c r="M8" s="102">
        <v>31.32978</v>
      </c>
      <c r="N8" s="102">
        <v>21.96</v>
      </c>
      <c r="O8" s="102">
        <v>22.026</v>
      </c>
      <c r="P8" s="102">
        <v>26.191502</v>
      </c>
      <c r="Q8" s="102">
        <v>26.932942</v>
      </c>
      <c r="R8" s="102">
        <v>25.506468</v>
      </c>
      <c r="S8" s="102">
        <v>34.733296</v>
      </c>
      <c r="T8" s="102">
        <v>30.316085</v>
      </c>
      <c r="U8" s="102">
        <v>27.574274</v>
      </c>
      <c r="V8" s="102">
        <v>31.090498</v>
      </c>
      <c r="W8" s="102">
        <v>19.84395</v>
      </c>
      <c r="X8" s="102">
        <v>12.383768</v>
      </c>
      <c r="Y8" s="102" t="s">
        <v>223</v>
      </c>
    </row>
    <row r="9" spans="4:25" ht="15">
      <c r="D9" s="24" t="s">
        <v>79</v>
      </c>
      <c r="E9" s="68" t="s">
        <v>308</v>
      </c>
      <c r="F9" s="102">
        <v>689.332</v>
      </c>
      <c r="G9" s="102">
        <v>801.849577777778</v>
      </c>
      <c r="H9" s="102">
        <v>769.357</v>
      </c>
      <c r="I9" s="102">
        <v>570.12</v>
      </c>
      <c r="J9" s="102">
        <v>612.01108</v>
      </c>
      <c r="K9" s="102">
        <v>599.533</v>
      </c>
      <c r="L9" s="102">
        <v>683.83377</v>
      </c>
      <c r="M9" s="102">
        <v>619.34</v>
      </c>
      <c r="N9" s="102">
        <v>597.463</v>
      </c>
      <c r="O9" s="102">
        <v>576.618</v>
      </c>
      <c r="P9" s="102">
        <v>536.472654</v>
      </c>
      <c r="Q9" s="102">
        <v>517.784</v>
      </c>
      <c r="R9" s="102">
        <v>556.553</v>
      </c>
      <c r="S9" s="102">
        <v>535.3</v>
      </c>
      <c r="T9" s="102">
        <v>538.646</v>
      </c>
      <c r="U9" s="102">
        <v>442.611</v>
      </c>
      <c r="V9" s="102">
        <v>434.91</v>
      </c>
      <c r="W9" s="102">
        <v>443.399</v>
      </c>
      <c r="X9" s="102">
        <v>346.525</v>
      </c>
      <c r="Y9" s="102" t="s">
        <v>223</v>
      </c>
    </row>
    <row r="10" spans="4:25" ht="15">
      <c r="D10" s="24" t="s">
        <v>80</v>
      </c>
      <c r="E10" s="68" t="s">
        <v>308</v>
      </c>
      <c r="F10" s="102">
        <v>5896.17808</v>
      </c>
      <c r="G10" s="102">
        <v>5641.14132962963</v>
      </c>
      <c r="H10" s="102">
        <v>5563.00215</v>
      </c>
      <c r="I10" s="102">
        <v>4588.303</v>
      </c>
      <c r="J10" s="102">
        <v>4726.76294</v>
      </c>
      <c r="K10" s="102">
        <v>5145.63501</v>
      </c>
      <c r="L10" s="102">
        <v>4239.52542</v>
      </c>
      <c r="M10" s="102">
        <v>3293.533678</v>
      </c>
      <c r="N10" s="102">
        <v>3277.810382</v>
      </c>
      <c r="O10" s="102">
        <v>1438.6136708</v>
      </c>
      <c r="P10" s="102">
        <v>1098.6451203</v>
      </c>
      <c r="Q10" s="102">
        <v>1417.294213</v>
      </c>
      <c r="R10" s="102">
        <v>1324.264568</v>
      </c>
      <c r="S10" s="102">
        <v>1265.163095</v>
      </c>
      <c r="T10" s="102">
        <v>1396.410779</v>
      </c>
      <c r="U10" s="102">
        <v>1567.384273</v>
      </c>
      <c r="V10" s="102">
        <v>1397.999153</v>
      </c>
      <c r="W10" s="102">
        <v>1432.887289</v>
      </c>
      <c r="X10" s="102">
        <v>1347.02277037037</v>
      </c>
      <c r="Y10" s="102" t="s">
        <v>223</v>
      </c>
    </row>
    <row r="11" spans="3:25" ht="15">
      <c r="C11" s="23" t="s">
        <v>81</v>
      </c>
      <c r="D11" s="24"/>
      <c r="E11" s="68" t="s">
        <v>308</v>
      </c>
      <c r="F11" s="102">
        <v>166.80859783767</v>
      </c>
      <c r="G11" s="102">
        <v>184.372572843999</v>
      </c>
      <c r="H11" s="102">
        <v>191.984572700249</v>
      </c>
      <c r="I11" s="102">
        <v>191.20338045025</v>
      </c>
      <c r="J11" s="102">
        <v>252.10919642111</v>
      </c>
      <c r="K11" s="102">
        <v>200.60450783132</v>
      </c>
      <c r="L11" s="102">
        <v>155.0676</v>
      </c>
      <c r="M11" s="102">
        <v>150.306917</v>
      </c>
      <c r="N11" s="102">
        <v>178.507404</v>
      </c>
      <c r="O11" s="102">
        <v>227.498125</v>
      </c>
      <c r="P11" s="102">
        <v>210.634283</v>
      </c>
      <c r="Q11" s="102">
        <v>188.42128161539</v>
      </c>
      <c r="R11" s="102">
        <v>206.97803069231</v>
      </c>
      <c r="S11" s="102">
        <v>154.481839385</v>
      </c>
      <c r="T11" s="102">
        <v>177.6853907</v>
      </c>
      <c r="U11" s="102">
        <v>182.576013</v>
      </c>
      <c r="V11" s="102">
        <v>163.790521</v>
      </c>
      <c r="W11" s="102">
        <v>176.157768</v>
      </c>
      <c r="X11" s="102">
        <v>171.10632709022</v>
      </c>
      <c r="Y11" s="102" t="s">
        <v>223</v>
      </c>
    </row>
    <row r="12" spans="1:27" ht="15">
      <c r="A12" s="25" t="s">
        <v>2</v>
      </c>
      <c r="C12" s="23" t="s">
        <v>45</v>
      </c>
      <c r="E12" s="68" t="s">
        <v>308</v>
      </c>
      <c r="F12" s="102">
        <v>10314.0459259112</v>
      </c>
      <c r="G12" s="102">
        <v>10090.2937990523</v>
      </c>
      <c r="H12" s="102">
        <v>9866.41209777379</v>
      </c>
      <c r="I12" s="102">
        <v>8575.42450706076</v>
      </c>
      <c r="J12" s="102">
        <v>8550.64239726725</v>
      </c>
      <c r="K12" s="102">
        <v>8940.1683437351</v>
      </c>
      <c r="L12" s="102">
        <v>7738.68065971503</v>
      </c>
      <c r="M12" s="102">
        <v>6589.02211725525</v>
      </c>
      <c r="N12" s="102">
        <v>6326.30681929152</v>
      </c>
      <c r="O12" s="102">
        <v>4482.38666069152</v>
      </c>
      <c r="P12" s="102">
        <v>3747.883508</v>
      </c>
      <c r="Q12" s="102">
        <v>3930.02453195035</v>
      </c>
      <c r="R12" s="102">
        <v>3899.71057944699</v>
      </c>
      <c r="S12" s="102">
        <v>3958.0886049179</v>
      </c>
      <c r="T12" s="102">
        <v>4155.0423827</v>
      </c>
      <c r="U12" s="102">
        <v>4093.05849858253</v>
      </c>
      <c r="V12" s="102">
        <v>3868.1808850989</v>
      </c>
      <c r="W12" s="102">
        <v>3546.05980186558</v>
      </c>
      <c r="X12" s="102">
        <v>3327.62169118942</v>
      </c>
      <c r="Y12" s="102" t="s">
        <v>223</v>
      </c>
      <c r="AA12" s="121"/>
    </row>
    <row r="13" spans="3:25" s="27" customFormat="1" ht="15">
      <c r="C13" s="23"/>
      <c r="E13" s="71"/>
      <c r="F13" s="102"/>
      <c r="G13" s="102"/>
      <c r="H13" s="102"/>
      <c r="I13" s="102"/>
      <c r="J13" s="102"/>
      <c r="K13" s="102"/>
      <c r="L13" s="102"/>
      <c r="M13" s="102"/>
      <c r="N13" s="102"/>
      <c r="O13" s="102"/>
      <c r="P13" s="102"/>
      <c r="Q13" s="102"/>
      <c r="R13" s="102"/>
      <c r="S13" s="102"/>
      <c r="T13" s="102"/>
      <c r="U13" s="102"/>
      <c r="V13" s="102"/>
      <c r="W13" s="102"/>
      <c r="X13" s="102"/>
      <c r="Y13" s="102"/>
    </row>
    <row r="14" spans="2:25" ht="15">
      <c r="B14" s="23" t="s">
        <v>82</v>
      </c>
      <c r="E14" s="71"/>
      <c r="F14" s="102"/>
      <c r="G14" s="102"/>
      <c r="H14" s="102"/>
      <c r="I14" s="102"/>
      <c r="J14" s="102"/>
      <c r="K14" s="102"/>
      <c r="L14" s="102"/>
      <c r="M14" s="102"/>
      <c r="N14" s="102"/>
      <c r="O14" s="102"/>
      <c r="P14" s="102"/>
      <c r="Q14" s="102"/>
      <c r="R14" s="102"/>
      <c r="S14" s="102"/>
      <c r="T14" s="102"/>
      <c r="U14" s="102"/>
      <c r="V14" s="102"/>
      <c r="W14" s="102"/>
      <c r="X14" s="102"/>
      <c r="Y14" s="102"/>
    </row>
    <row r="15" spans="3:25" ht="15">
      <c r="C15" s="22" t="s">
        <v>334</v>
      </c>
      <c r="E15" s="68" t="s">
        <v>308</v>
      </c>
      <c r="F15" s="102">
        <v>153.1422</v>
      </c>
      <c r="G15" s="102">
        <v>176.905518518519</v>
      </c>
      <c r="H15" s="102">
        <v>272.918</v>
      </c>
      <c r="I15" s="102">
        <v>207.83</v>
      </c>
      <c r="J15" s="102">
        <v>158.760999629021</v>
      </c>
      <c r="K15" s="102">
        <v>186.052</v>
      </c>
      <c r="L15" s="102">
        <v>167.679</v>
      </c>
      <c r="M15" s="102">
        <v>135.794476</v>
      </c>
      <c r="N15" s="102">
        <v>114.060614</v>
      </c>
      <c r="O15" s="102">
        <v>67.880257</v>
      </c>
      <c r="P15" s="102">
        <v>113.360756</v>
      </c>
      <c r="Q15" s="102">
        <v>190.360209</v>
      </c>
      <c r="R15" s="102">
        <v>269.499769</v>
      </c>
      <c r="S15" s="102">
        <v>186.701584941176</v>
      </c>
      <c r="T15" s="102">
        <v>477.987451</v>
      </c>
      <c r="U15" s="102">
        <v>809.733335</v>
      </c>
      <c r="V15" s="102">
        <v>671.337416</v>
      </c>
      <c r="W15" s="102">
        <v>440.947241986895</v>
      </c>
      <c r="X15" s="102">
        <v>603.186716629629</v>
      </c>
      <c r="Y15" s="102" t="s">
        <v>223</v>
      </c>
    </row>
    <row r="16" spans="3:25" ht="15">
      <c r="C16" s="23" t="s">
        <v>78</v>
      </c>
      <c r="E16" s="71"/>
      <c r="F16" s="102"/>
      <c r="G16" s="102"/>
      <c r="H16" s="102"/>
      <c r="I16" s="102"/>
      <c r="J16" s="102"/>
      <c r="K16" s="102"/>
      <c r="L16" s="102"/>
      <c r="M16" s="102"/>
      <c r="N16" s="102"/>
      <c r="O16" s="102"/>
      <c r="P16" s="102"/>
      <c r="Q16" s="102"/>
      <c r="R16" s="102"/>
      <c r="S16" s="102"/>
      <c r="T16" s="102"/>
      <c r="U16" s="102"/>
      <c r="V16" s="102"/>
      <c r="W16" s="102"/>
      <c r="X16" s="102"/>
      <c r="Y16" s="102"/>
    </row>
    <row r="17" spans="4:25" ht="15">
      <c r="D17" s="11" t="s">
        <v>336</v>
      </c>
      <c r="E17" s="68" t="s">
        <v>308</v>
      </c>
      <c r="F17" s="102">
        <v>0</v>
      </c>
      <c r="G17" s="102">
        <v>33.9231481481481</v>
      </c>
      <c r="H17" s="102">
        <v>9.305</v>
      </c>
      <c r="I17" s="102">
        <v>0</v>
      </c>
      <c r="J17" s="102">
        <v>0</v>
      </c>
      <c r="K17" s="102">
        <v>1.177</v>
      </c>
      <c r="L17" s="102">
        <v>1.805</v>
      </c>
      <c r="M17" s="102">
        <v>0</v>
      </c>
      <c r="N17" s="102">
        <v>0.275808</v>
      </c>
      <c r="O17" s="102">
        <v>0.569794</v>
      </c>
      <c r="P17" s="102">
        <v>0.699714</v>
      </c>
      <c r="Q17" s="102">
        <v>0.529146</v>
      </c>
      <c r="R17" s="102">
        <v>0.125528</v>
      </c>
      <c r="S17" s="102">
        <v>4.569187</v>
      </c>
      <c r="T17" s="102">
        <v>5.985789</v>
      </c>
      <c r="U17" s="102">
        <v>8.806624</v>
      </c>
      <c r="V17" s="102">
        <v>10.020426</v>
      </c>
      <c r="W17" s="102">
        <v>15.339049</v>
      </c>
      <c r="X17" s="102">
        <v>25.030395</v>
      </c>
      <c r="Y17" s="102" t="s">
        <v>223</v>
      </c>
    </row>
    <row r="18" spans="4:25" ht="15">
      <c r="D18" s="24" t="s">
        <v>79</v>
      </c>
      <c r="E18" s="68" t="s">
        <v>308</v>
      </c>
      <c r="F18" s="102">
        <v>280.97985</v>
      </c>
      <c r="G18" s="102">
        <v>175</v>
      </c>
      <c r="H18" s="102">
        <v>184.288</v>
      </c>
      <c r="I18" s="102">
        <v>223.179</v>
      </c>
      <c r="J18" s="102">
        <v>268.204069374389</v>
      </c>
      <c r="K18" s="102">
        <v>308.457</v>
      </c>
      <c r="L18" s="102">
        <v>269.095</v>
      </c>
      <c r="M18" s="102">
        <v>246.195</v>
      </c>
      <c r="N18" s="102">
        <v>273.713</v>
      </c>
      <c r="O18" s="102">
        <v>308.823</v>
      </c>
      <c r="P18" s="102">
        <v>346.101</v>
      </c>
      <c r="Q18" s="102">
        <v>329.046</v>
      </c>
      <c r="R18" s="102">
        <v>303.478725</v>
      </c>
      <c r="S18" s="102">
        <v>275.456</v>
      </c>
      <c r="T18" s="102">
        <v>256.611</v>
      </c>
      <c r="U18" s="102">
        <v>303.7460329</v>
      </c>
      <c r="V18" s="102">
        <v>353.58995</v>
      </c>
      <c r="W18" s="102">
        <v>422.55859</v>
      </c>
      <c r="X18" s="102">
        <v>353.475</v>
      </c>
      <c r="Y18" s="102" t="s">
        <v>223</v>
      </c>
    </row>
    <row r="19" spans="4:25" ht="15">
      <c r="D19" s="24" t="s">
        <v>80</v>
      </c>
      <c r="E19" s="68" t="s">
        <v>308</v>
      </c>
      <c r="F19" s="102">
        <v>1154.3551</v>
      </c>
      <c r="G19" s="102">
        <v>1424.236</v>
      </c>
      <c r="H19" s="102">
        <v>2455.806</v>
      </c>
      <c r="I19" s="102">
        <v>3331.262</v>
      </c>
      <c r="J19" s="102">
        <v>3610.078</v>
      </c>
      <c r="K19" s="102">
        <v>3755.481</v>
      </c>
      <c r="L19" s="102">
        <v>4297.702</v>
      </c>
      <c r="M19" s="102">
        <v>4166.012267</v>
      </c>
      <c r="N19" s="102">
        <v>4824.572328</v>
      </c>
      <c r="O19" s="102">
        <v>4671.86973</v>
      </c>
      <c r="P19" s="102">
        <v>5034.07787827793</v>
      </c>
      <c r="Q19" s="102">
        <v>6442.52933026857</v>
      </c>
      <c r="R19" s="102">
        <v>7886.07543135807</v>
      </c>
      <c r="S19" s="102">
        <v>9310.39988883495</v>
      </c>
      <c r="T19" s="102">
        <v>10615.66937078</v>
      </c>
      <c r="U19" s="102">
        <v>10139.104803</v>
      </c>
      <c r="V19" s="102">
        <v>10540.409539</v>
      </c>
      <c r="W19" s="102">
        <v>7422.29311</v>
      </c>
      <c r="X19" s="102">
        <v>5947.01444248287</v>
      </c>
      <c r="Y19" s="102" t="s">
        <v>223</v>
      </c>
    </row>
    <row r="20" spans="3:25" ht="15">
      <c r="C20" s="23" t="s">
        <v>81</v>
      </c>
      <c r="D20" s="24"/>
      <c r="E20" s="68" t="s">
        <v>308</v>
      </c>
      <c r="F20" s="102">
        <v>5.74950000000013</v>
      </c>
      <c r="G20" s="102">
        <v>8.95889999999986</v>
      </c>
      <c r="H20" s="102">
        <v>14.096</v>
      </c>
      <c r="I20" s="102">
        <v>17.0590000000002</v>
      </c>
      <c r="J20" s="102">
        <v>14.732</v>
      </c>
      <c r="K20" s="102">
        <v>19.2539999999999</v>
      </c>
      <c r="L20" s="102">
        <v>10.1540000000005</v>
      </c>
      <c r="M20" s="102">
        <v>7.15899900000022</v>
      </c>
      <c r="N20" s="102">
        <v>11.5904989999999</v>
      </c>
      <c r="O20" s="102">
        <v>16.6898680000004</v>
      </c>
      <c r="P20" s="102">
        <v>11.3795559999999</v>
      </c>
      <c r="Q20" s="102">
        <v>6.72270200000003</v>
      </c>
      <c r="R20" s="102">
        <v>2.01146400001016</v>
      </c>
      <c r="S20" s="102">
        <v>1.75476899999921</v>
      </c>
      <c r="T20" s="102">
        <v>5.91595800000141</v>
      </c>
      <c r="U20" s="102">
        <v>4.84662899999967</v>
      </c>
      <c r="V20" s="102">
        <v>14.2364269999998</v>
      </c>
      <c r="W20" s="102">
        <v>42.0507230000003</v>
      </c>
      <c r="X20" s="102">
        <v>75.0904766090198</v>
      </c>
      <c r="Y20" s="102" t="s">
        <v>223</v>
      </c>
    </row>
    <row r="21" spans="3:25" ht="15">
      <c r="C21" s="75" t="s">
        <v>45</v>
      </c>
      <c r="E21" s="68" t="s">
        <v>308</v>
      </c>
      <c r="F21" s="102">
        <v>1594.22665</v>
      </c>
      <c r="G21" s="102">
        <v>1819.02356666667</v>
      </c>
      <c r="H21" s="102">
        <v>2936.413</v>
      </c>
      <c r="I21" s="102">
        <v>3779.33</v>
      </c>
      <c r="J21" s="102">
        <v>4051.77506900341</v>
      </c>
      <c r="K21" s="102">
        <v>4270.421</v>
      </c>
      <c r="L21" s="102">
        <v>4746.435</v>
      </c>
      <c r="M21" s="102">
        <v>4555.160742</v>
      </c>
      <c r="N21" s="102">
        <v>5224.212249</v>
      </c>
      <c r="O21" s="102">
        <v>5065.832649</v>
      </c>
      <c r="P21" s="102">
        <v>5505.61890427793</v>
      </c>
      <c r="Q21" s="102">
        <v>6969.18738726857</v>
      </c>
      <c r="R21" s="102">
        <v>8461.19091735808</v>
      </c>
      <c r="S21" s="102">
        <v>9778.88142977613</v>
      </c>
      <c r="T21" s="102">
        <v>11362.16956878</v>
      </c>
      <c r="U21" s="102">
        <v>11266.2374239</v>
      </c>
      <c r="V21" s="102">
        <v>11589.593758</v>
      </c>
      <c r="W21" s="102">
        <v>8343.1887139869</v>
      </c>
      <c r="X21" s="102">
        <v>7003.79703072152</v>
      </c>
      <c r="Y21" s="102" t="s">
        <v>223</v>
      </c>
    </row>
    <row r="22" spans="1:25" ht="15">
      <c r="A22" s="25" t="s">
        <v>2</v>
      </c>
      <c r="E22" s="71"/>
      <c r="F22" s="102"/>
      <c r="G22" s="102"/>
      <c r="H22" s="102"/>
      <c r="I22" s="102"/>
      <c r="J22" s="102"/>
      <c r="K22" s="102"/>
      <c r="L22" s="102"/>
      <c r="M22" s="102"/>
      <c r="N22" s="102"/>
      <c r="O22" s="102"/>
      <c r="P22" s="102"/>
      <c r="Q22" s="102"/>
      <c r="R22" s="102"/>
      <c r="S22" s="102"/>
      <c r="T22" s="102"/>
      <c r="U22" s="102"/>
      <c r="V22" s="102"/>
      <c r="W22" s="102"/>
      <c r="X22" s="102"/>
      <c r="Y22" s="102"/>
    </row>
    <row r="23" spans="2:25" ht="15">
      <c r="B23" s="23" t="s">
        <v>45</v>
      </c>
      <c r="E23" s="71"/>
      <c r="F23" s="102"/>
      <c r="G23" s="102"/>
      <c r="H23" s="102"/>
      <c r="I23" s="102"/>
      <c r="J23" s="102"/>
      <c r="K23" s="102"/>
      <c r="L23" s="102"/>
      <c r="M23" s="102"/>
      <c r="N23" s="102"/>
      <c r="O23" s="102"/>
      <c r="P23" s="102"/>
      <c r="Q23" s="102"/>
      <c r="R23" s="102"/>
      <c r="S23" s="102"/>
      <c r="T23" s="102"/>
      <c r="U23" s="102"/>
      <c r="V23" s="102"/>
      <c r="W23" s="102"/>
      <c r="X23" s="102"/>
      <c r="Y23" s="102"/>
    </row>
    <row r="24" spans="3:25" ht="15">
      <c r="C24" s="22" t="s">
        <v>335</v>
      </c>
      <c r="E24" s="68" t="s">
        <v>308</v>
      </c>
      <c r="F24" s="102">
        <v>3695.66944807353</v>
      </c>
      <c r="G24" s="102">
        <v>3621.13583731941</v>
      </c>
      <c r="H24" s="102">
        <v>3593.41537507354</v>
      </c>
      <c r="I24" s="102">
        <v>3412.12812661051</v>
      </c>
      <c r="J24" s="102">
        <v>3097.47018047516</v>
      </c>
      <c r="K24" s="102">
        <v>3152.24782590378</v>
      </c>
      <c r="L24" s="102">
        <v>2807.73286971503</v>
      </c>
      <c r="M24" s="102">
        <v>2630.30621825525</v>
      </c>
      <c r="N24" s="102">
        <v>2364.62664729152</v>
      </c>
      <c r="O24" s="102">
        <v>2285.51112189152</v>
      </c>
      <c r="P24" s="102">
        <v>1989.3007047</v>
      </c>
      <c r="Q24" s="102">
        <v>1969.95230433496</v>
      </c>
      <c r="R24" s="102">
        <v>2055.90828175468</v>
      </c>
      <c r="S24" s="102">
        <v>2155.11195947408</v>
      </c>
      <c r="T24" s="102">
        <v>2489.971579</v>
      </c>
      <c r="U24" s="102">
        <v>2682.64627358253</v>
      </c>
      <c r="V24" s="102">
        <v>2511.7281290989</v>
      </c>
      <c r="W24" s="102">
        <v>1914.71903685247</v>
      </c>
      <c r="X24" s="102">
        <v>2053.77054235846</v>
      </c>
      <c r="Y24" s="102" t="s">
        <v>223</v>
      </c>
    </row>
    <row r="25" spans="3:25" ht="15">
      <c r="C25" s="23" t="s">
        <v>78</v>
      </c>
      <c r="E25" s="71"/>
      <c r="F25" s="102"/>
      <c r="G25" s="102"/>
      <c r="H25" s="102"/>
      <c r="I25" s="102"/>
      <c r="J25" s="102"/>
      <c r="K25" s="102"/>
      <c r="L25" s="102"/>
      <c r="M25" s="102"/>
      <c r="N25" s="102"/>
      <c r="O25" s="102"/>
      <c r="P25" s="102"/>
      <c r="Q25" s="102"/>
      <c r="R25" s="102"/>
      <c r="S25" s="102"/>
      <c r="T25" s="102"/>
      <c r="U25" s="102"/>
      <c r="V25" s="102"/>
      <c r="W25" s="102"/>
      <c r="X25" s="102"/>
      <c r="Y25" s="102"/>
    </row>
    <row r="26" spans="4:25" ht="15">
      <c r="D26" s="11" t="s">
        <v>336</v>
      </c>
      <c r="E26" s="68" t="s">
        <v>308</v>
      </c>
      <c r="F26" s="102">
        <v>19.2</v>
      </c>
      <c r="G26" s="102">
        <v>52.6231481481481</v>
      </c>
      <c r="H26" s="102">
        <v>30.876</v>
      </c>
      <c r="I26" s="102">
        <v>21.5</v>
      </c>
      <c r="J26" s="102">
        <v>21.05</v>
      </c>
      <c r="K26" s="102">
        <v>29.377</v>
      </c>
      <c r="L26" s="102">
        <v>22.005</v>
      </c>
      <c r="M26" s="102">
        <v>31.32978</v>
      </c>
      <c r="N26" s="102">
        <v>22.235808</v>
      </c>
      <c r="O26" s="102">
        <v>22.595794</v>
      </c>
      <c r="P26" s="102">
        <v>26.891216</v>
      </c>
      <c r="Q26" s="102">
        <v>27.462088</v>
      </c>
      <c r="R26" s="102">
        <v>25.631996</v>
      </c>
      <c r="S26" s="102">
        <v>39.302483</v>
      </c>
      <c r="T26" s="102">
        <v>36.301874</v>
      </c>
      <c r="U26" s="102">
        <v>36.380898</v>
      </c>
      <c r="V26" s="102">
        <v>41.110924</v>
      </c>
      <c r="W26" s="102">
        <v>35.182999</v>
      </c>
      <c r="X26" s="102">
        <v>37.414163</v>
      </c>
      <c r="Y26" s="102" t="s">
        <v>223</v>
      </c>
    </row>
    <row r="27" spans="4:25" ht="15">
      <c r="D27" s="24" t="s">
        <v>79</v>
      </c>
      <c r="E27" s="68" t="s">
        <v>308</v>
      </c>
      <c r="F27" s="102">
        <v>970.31185</v>
      </c>
      <c r="G27" s="102">
        <v>976.849577777778</v>
      </c>
      <c r="H27" s="102">
        <v>953.645</v>
      </c>
      <c r="I27" s="102">
        <v>793.299</v>
      </c>
      <c r="J27" s="102">
        <v>880.215149374389</v>
      </c>
      <c r="K27" s="102">
        <v>907.99</v>
      </c>
      <c r="L27" s="102">
        <v>952.92877</v>
      </c>
      <c r="M27" s="102">
        <v>865.535</v>
      </c>
      <c r="N27" s="102">
        <v>871.176</v>
      </c>
      <c r="O27" s="102">
        <v>885.441</v>
      </c>
      <c r="P27" s="102">
        <v>882.573654</v>
      </c>
      <c r="Q27" s="102">
        <v>846.83</v>
      </c>
      <c r="R27" s="102">
        <v>860.031725</v>
      </c>
      <c r="S27" s="102">
        <v>810.756</v>
      </c>
      <c r="T27" s="102">
        <v>795.257</v>
      </c>
      <c r="U27" s="102">
        <v>746.3570329</v>
      </c>
      <c r="V27" s="102">
        <v>788.49995</v>
      </c>
      <c r="W27" s="102">
        <v>865.95759</v>
      </c>
      <c r="X27" s="102">
        <v>700</v>
      </c>
      <c r="Y27" s="102" t="s">
        <v>223</v>
      </c>
    </row>
    <row r="28" spans="4:25" ht="15">
      <c r="D28" s="24" t="s">
        <v>80</v>
      </c>
      <c r="E28" s="68" t="s">
        <v>308</v>
      </c>
      <c r="F28" s="102">
        <v>7050.53318</v>
      </c>
      <c r="G28" s="102">
        <v>7065.37732962963</v>
      </c>
      <c r="H28" s="102">
        <v>8018.80815</v>
      </c>
      <c r="I28" s="102">
        <v>7919.565</v>
      </c>
      <c r="J28" s="102">
        <v>8336.84094</v>
      </c>
      <c r="K28" s="102">
        <v>8901.11601</v>
      </c>
      <c r="L28" s="102">
        <v>8537.22742</v>
      </c>
      <c r="M28" s="102">
        <v>7459.545945</v>
      </c>
      <c r="N28" s="102">
        <v>8102.38271</v>
      </c>
      <c r="O28" s="102">
        <v>6110.4834008</v>
      </c>
      <c r="P28" s="102">
        <v>6132.72299857793</v>
      </c>
      <c r="Q28" s="102">
        <v>7859.82354326857</v>
      </c>
      <c r="R28" s="102">
        <v>9210.33999935808</v>
      </c>
      <c r="S28" s="102">
        <v>10575.562983835</v>
      </c>
      <c r="T28" s="102">
        <v>12012.08014978</v>
      </c>
      <c r="U28" s="102">
        <v>11706.489076</v>
      </c>
      <c r="V28" s="102">
        <v>11938.408692</v>
      </c>
      <c r="W28" s="102">
        <v>8855.180399</v>
      </c>
      <c r="X28" s="102">
        <v>7294.03721285324</v>
      </c>
      <c r="Y28" s="102" t="s">
        <v>223</v>
      </c>
    </row>
    <row r="29" spans="3:25" ht="15">
      <c r="C29" s="23" t="s">
        <v>81</v>
      </c>
      <c r="D29" s="24"/>
      <c r="E29" s="68" t="s">
        <v>308</v>
      </c>
      <c r="F29" s="102">
        <v>172.558097837669</v>
      </c>
      <c r="G29" s="102">
        <v>193.331472843929</v>
      </c>
      <c r="H29" s="102">
        <v>206.080572700261</v>
      </c>
      <c r="I29" s="102">
        <v>208.262380450291</v>
      </c>
      <c r="J29" s="102">
        <v>266.84119642115</v>
      </c>
      <c r="K29" s="102">
        <v>219.858507831301</v>
      </c>
      <c r="L29" s="102">
        <v>165.22159999997</v>
      </c>
      <c r="M29" s="102">
        <v>157.46591600005</v>
      </c>
      <c r="N29" s="102">
        <v>190.09790299998</v>
      </c>
      <c r="O29" s="102">
        <v>244.187993</v>
      </c>
      <c r="P29" s="102">
        <v>222.013839</v>
      </c>
      <c r="Q29" s="102">
        <v>195.14398361537</v>
      </c>
      <c r="R29" s="102">
        <v>208.989494692301</v>
      </c>
      <c r="S29" s="102">
        <v>156.236608384999</v>
      </c>
      <c r="T29" s="102">
        <v>183.6013487</v>
      </c>
      <c r="U29" s="102">
        <v>187.422642000001</v>
      </c>
      <c r="V29" s="102">
        <v>178.026947999999</v>
      </c>
      <c r="W29" s="102">
        <v>218.208491000029</v>
      </c>
      <c r="X29" s="102">
        <v>246.1968036992</v>
      </c>
      <c r="Y29" s="102" t="s">
        <v>223</v>
      </c>
    </row>
    <row r="30" spans="3:25" ht="15">
      <c r="C30" s="75" t="s">
        <v>45</v>
      </c>
      <c r="E30" s="68" t="s">
        <v>308</v>
      </c>
      <c r="F30" s="102">
        <v>11908.2725759112</v>
      </c>
      <c r="G30" s="102">
        <v>11909.3173657189</v>
      </c>
      <c r="H30" s="102">
        <v>12802.8250977738</v>
      </c>
      <c r="I30" s="102">
        <v>12354.7545070608</v>
      </c>
      <c r="J30" s="102">
        <v>12602.4174662707</v>
      </c>
      <c r="K30" s="102">
        <v>13210.5893437351</v>
      </c>
      <c r="L30" s="102">
        <v>12485.115659715</v>
      </c>
      <c r="M30" s="102">
        <v>11144.1828592553</v>
      </c>
      <c r="N30" s="102">
        <v>11550.5190682915</v>
      </c>
      <c r="O30" s="102">
        <v>9548.21930969152</v>
      </c>
      <c r="P30" s="102">
        <v>9253.50241227793</v>
      </c>
      <c r="Q30" s="102">
        <v>10899.2119192189</v>
      </c>
      <c r="R30" s="102">
        <v>12360.9014968051</v>
      </c>
      <c r="S30" s="102">
        <v>13736.970034694</v>
      </c>
      <c r="T30" s="102">
        <v>15517.21195148</v>
      </c>
      <c r="U30" s="102">
        <v>15359.2959224825</v>
      </c>
      <c r="V30" s="102">
        <v>15457.7746430989</v>
      </c>
      <c r="W30" s="102">
        <v>11889.2485158525</v>
      </c>
      <c r="X30" s="102">
        <v>10331.4187219109</v>
      </c>
      <c r="Y30" s="102">
        <v>10769.0228066477</v>
      </c>
    </row>
    <row r="31" spans="1:25" ht="15">
      <c r="A31" s="25" t="s">
        <v>2</v>
      </c>
      <c r="E31" s="71"/>
      <c r="F31" s="102"/>
      <c r="G31" s="102"/>
      <c r="H31" s="102"/>
      <c r="I31" s="102"/>
      <c r="J31" s="102"/>
      <c r="K31" s="102"/>
      <c r="L31" s="102"/>
      <c r="M31" s="102"/>
      <c r="N31" s="102"/>
      <c r="O31" s="102"/>
      <c r="P31" s="102"/>
      <c r="Q31" s="102"/>
      <c r="R31" s="102"/>
      <c r="S31" s="102"/>
      <c r="T31" s="102"/>
      <c r="U31" s="102"/>
      <c r="V31" s="102"/>
      <c r="W31" s="102"/>
      <c r="X31" s="102"/>
      <c r="Y31" s="102"/>
    </row>
    <row r="32" spans="1:25" ht="15">
      <c r="A32" s="23" t="s">
        <v>44</v>
      </c>
      <c r="E32" s="71"/>
      <c r="F32" s="102"/>
      <c r="G32" s="102"/>
      <c r="H32" s="102"/>
      <c r="I32" s="102"/>
      <c r="J32" s="102"/>
      <c r="K32" s="102"/>
      <c r="L32" s="102"/>
      <c r="M32" s="102"/>
      <c r="N32" s="102"/>
      <c r="O32" s="102"/>
      <c r="P32" s="102"/>
      <c r="Q32" s="102"/>
      <c r="R32" s="102"/>
      <c r="S32" s="102"/>
      <c r="T32" s="102"/>
      <c r="U32" s="102"/>
      <c r="V32" s="102"/>
      <c r="W32" s="102"/>
      <c r="X32" s="102"/>
      <c r="Y32" s="102"/>
    </row>
    <row r="33" spans="3:25" ht="15">
      <c r="C33" s="22" t="s">
        <v>334</v>
      </c>
      <c r="D33" s="24"/>
      <c r="E33" s="68" t="s">
        <v>308</v>
      </c>
      <c r="F33" s="102">
        <v>8557.04909</v>
      </c>
      <c r="G33" s="102">
        <v>9143.32178242963</v>
      </c>
      <c r="H33" s="102">
        <v>9120.62516074692</v>
      </c>
      <c r="I33" s="102">
        <v>9383.89371483011</v>
      </c>
      <c r="J33" s="102">
        <v>9477.06968802069</v>
      </c>
      <c r="K33" s="102">
        <v>9631.45423712973</v>
      </c>
      <c r="L33" s="102">
        <v>8551.7290451095</v>
      </c>
      <c r="M33" s="102">
        <v>9524.93423016445</v>
      </c>
      <c r="N33" s="102">
        <v>8987.74989918743</v>
      </c>
      <c r="O33" s="102">
        <v>8282.35573848512</v>
      </c>
      <c r="P33" s="102">
        <v>8302.39563415005</v>
      </c>
      <c r="Q33" s="102">
        <v>9280.66540436</v>
      </c>
      <c r="R33" s="102">
        <v>9708.61271343307</v>
      </c>
      <c r="S33" s="102">
        <v>10155.177679414</v>
      </c>
      <c r="T33" s="102">
        <v>10856.3659284974</v>
      </c>
      <c r="U33" s="102">
        <v>10840.4564372387</v>
      </c>
      <c r="V33" s="102">
        <v>10352.2148995818</v>
      </c>
      <c r="W33" s="102">
        <v>10654.3614432238</v>
      </c>
      <c r="X33" s="102">
        <v>10011.9684395243</v>
      </c>
      <c r="Y33" s="102" t="s">
        <v>223</v>
      </c>
    </row>
    <row r="34" spans="4:25" ht="15">
      <c r="D34" s="11" t="s">
        <v>331</v>
      </c>
      <c r="E34" s="68" t="s">
        <v>308</v>
      </c>
      <c r="F34" s="102">
        <v>297.24027</v>
      </c>
      <c r="G34" s="102">
        <v>316.150562</v>
      </c>
      <c r="H34" s="102">
        <v>291.385158546918</v>
      </c>
      <c r="I34" s="102">
        <v>279.34</v>
      </c>
      <c r="J34" s="102">
        <v>223.748813452627</v>
      </c>
      <c r="K34" s="102">
        <v>209.751</v>
      </c>
      <c r="L34" s="102">
        <v>211.14825</v>
      </c>
      <c r="M34" s="102">
        <v>197.944369</v>
      </c>
      <c r="N34" s="102">
        <v>181.82448</v>
      </c>
      <c r="O34" s="102">
        <v>160.938395</v>
      </c>
      <c r="P34" s="102">
        <v>167.755925</v>
      </c>
      <c r="Q34" s="102">
        <v>158.39311</v>
      </c>
      <c r="R34" s="102">
        <v>176.874122</v>
      </c>
      <c r="S34" s="102">
        <v>169.317849030679</v>
      </c>
      <c r="T34" s="102">
        <v>162.81106</v>
      </c>
      <c r="U34" s="102">
        <v>154.263730626168</v>
      </c>
      <c r="V34" s="102">
        <v>149.027634626168</v>
      </c>
      <c r="W34" s="102">
        <v>139.603934626168</v>
      </c>
      <c r="X34" s="102">
        <v>132.013688926168</v>
      </c>
      <c r="Y34" s="102" t="s">
        <v>223</v>
      </c>
    </row>
    <row r="35" spans="3:25" ht="15">
      <c r="C35" s="23" t="s">
        <v>78</v>
      </c>
      <c r="E35" s="71"/>
      <c r="F35" s="102"/>
      <c r="G35" s="102"/>
      <c r="H35" s="102"/>
      <c r="I35" s="102"/>
      <c r="J35" s="102"/>
      <c r="K35" s="102"/>
      <c r="L35" s="102"/>
      <c r="M35" s="102"/>
      <c r="N35" s="102"/>
      <c r="O35" s="102"/>
      <c r="P35" s="102"/>
      <c r="Q35" s="102"/>
      <c r="R35" s="102"/>
      <c r="S35" s="102"/>
      <c r="T35" s="102"/>
      <c r="U35" s="102"/>
      <c r="V35" s="102"/>
      <c r="W35" s="102"/>
      <c r="X35" s="102"/>
      <c r="Y35" s="102"/>
    </row>
    <row r="36" spans="4:25" ht="15">
      <c r="D36" s="11" t="s">
        <v>336</v>
      </c>
      <c r="E36" s="68" t="s">
        <v>308</v>
      </c>
      <c r="F36" s="102">
        <v>1584.13841</v>
      </c>
      <c r="G36" s="102">
        <v>1418.18089844</v>
      </c>
      <c r="H36" s="102">
        <v>1318.35906525</v>
      </c>
      <c r="I36" s="102">
        <v>1418.0576614</v>
      </c>
      <c r="J36" s="102">
        <v>1154.47044981689</v>
      </c>
      <c r="K36" s="102">
        <v>1221.82222</v>
      </c>
      <c r="L36" s="102">
        <v>991.73993</v>
      </c>
      <c r="M36" s="102">
        <v>1133.83923</v>
      </c>
      <c r="N36" s="102">
        <v>1212.14394666667</v>
      </c>
      <c r="O36" s="102">
        <v>1210.5471</v>
      </c>
      <c r="P36" s="102">
        <v>957.08706</v>
      </c>
      <c r="Q36" s="102">
        <v>959.250416</v>
      </c>
      <c r="R36" s="102">
        <v>1008.34124</v>
      </c>
      <c r="S36" s="102">
        <v>1121.613822</v>
      </c>
      <c r="T36" s="102">
        <v>1360.86237199924</v>
      </c>
      <c r="U36" s="102">
        <v>987.076824</v>
      </c>
      <c r="V36" s="102">
        <v>1026.89249</v>
      </c>
      <c r="W36" s="102">
        <v>1265.5864782</v>
      </c>
      <c r="X36" s="102">
        <v>1433.9848433</v>
      </c>
      <c r="Y36" s="102" t="s">
        <v>223</v>
      </c>
    </row>
    <row r="37" spans="4:25" ht="15">
      <c r="D37" s="24" t="s">
        <v>79</v>
      </c>
      <c r="E37" s="68" t="s">
        <v>308</v>
      </c>
      <c r="F37" s="102">
        <v>2259.254</v>
      </c>
      <c r="G37" s="102">
        <v>2166.24821407407</v>
      </c>
      <c r="H37" s="102">
        <v>2112.1647865</v>
      </c>
      <c r="I37" s="102">
        <v>1941.2940979</v>
      </c>
      <c r="J37" s="102">
        <v>2190.77138327761</v>
      </c>
      <c r="K37" s="102">
        <v>2380.29464</v>
      </c>
      <c r="L37" s="102">
        <v>2489.670325</v>
      </c>
      <c r="M37" s="102">
        <v>2542.083775</v>
      </c>
      <c r="N37" s="102">
        <v>3186.023319</v>
      </c>
      <c r="O37" s="102">
        <v>2810.363504</v>
      </c>
      <c r="P37" s="102">
        <v>2728.526598</v>
      </c>
      <c r="Q37" s="102">
        <v>2638.574259</v>
      </c>
      <c r="R37" s="102">
        <v>2570.154712</v>
      </c>
      <c r="S37" s="102">
        <v>2827.861178</v>
      </c>
      <c r="T37" s="102">
        <v>2981.710106</v>
      </c>
      <c r="U37" s="102">
        <v>3091.1296142</v>
      </c>
      <c r="V37" s="102">
        <v>3016.575428</v>
      </c>
      <c r="W37" s="102">
        <v>2850.39920587577</v>
      </c>
      <c r="X37" s="102">
        <v>2651.4568494</v>
      </c>
      <c r="Y37" s="102" t="s">
        <v>223</v>
      </c>
    </row>
    <row r="38" spans="4:25" ht="15">
      <c r="D38" s="24" t="s">
        <v>80</v>
      </c>
      <c r="E38" s="68" t="s">
        <v>308</v>
      </c>
      <c r="F38" s="102">
        <v>1133.2335</v>
      </c>
      <c r="G38" s="102">
        <v>1517.49439856</v>
      </c>
      <c r="H38" s="102">
        <v>1297.73718125</v>
      </c>
      <c r="I38" s="102">
        <v>1221.08409</v>
      </c>
      <c r="J38" s="102">
        <v>1280.9096715818</v>
      </c>
      <c r="K38" s="102">
        <v>1523.76481</v>
      </c>
      <c r="L38" s="102">
        <v>889.020953</v>
      </c>
      <c r="M38" s="102">
        <v>823.313104</v>
      </c>
      <c r="N38" s="102">
        <v>1233.925797</v>
      </c>
      <c r="O38" s="102">
        <v>1261.914091</v>
      </c>
      <c r="P38" s="102">
        <v>1212.017257</v>
      </c>
      <c r="Q38" s="102">
        <v>1119.851085</v>
      </c>
      <c r="R38" s="102">
        <v>1321.75458034344</v>
      </c>
      <c r="S38" s="102">
        <v>1908.38257909855</v>
      </c>
      <c r="T38" s="102">
        <v>2174.47428183863</v>
      </c>
      <c r="U38" s="102">
        <v>2269.05133703018</v>
      </c>
      <c r="V38" s="102">
        <v>2297.44772061272</v>
      </c>
      <c r="W38" s="102">
        <v>2286.75559511238</v>
      </c>
      <c r="X38" s="102">
        <v>2091.57675031941</v>
      </c>
      <c r="Y38" s="102" t="s">
        <v>223</v>
      </c>
    </row>
    <row r="39" spans="3:25" ht="15">
      <c r="C39" s="23" t="s">
        <v>81</v>
      </c>
      <c r="D39" s="24"/>
      <c r="E39" s="68" t="s">
        <v>308</v>
      </c>
      <c r="F39" s="102">
        <v>377.07822</v>
      </c>
      <c r="G39" s="102">
        <v>343.397484</v>
      </c>
      <c r="H39" s="102">
        <v>346.646585376344</v>
      </c>
      <c r="I39" s="102">
        <v>415.0715065</v>
      </c>
      <c r="J39" s="102">
        <v>486.36739408453</v>
      </c>
      <c r="K39" s="102">
        <v>399.832591</v>
      </c>
      <c r="L39" s="102">
        <v>391.527417</v>
      </c>
      <c r="M39" s="102">
        <v>394.326055</v>
      </c>
      <c r="N39" s="102">
        <v>361.229749999997</v>
      </c>
      <c r="O39" s="102">
        <v>383.480462000002</v>
      </c>
      <c r="P39" s="102">
        <v>418.257084199998</v>
      </c>
      <c r="Q39" s="102">
        <v>368.502806</v>
      </c>
      <c r="R39" s="102">
        <v>320.199257</v>
      </c>
      <c r="S39" s="102">
        <v>333.012727</v>
      </c>
      <c r="T39" s="102">
        <v>315.557555</v>
      </c>
      <c r="U39" s="102">
        <v>392.293927</v>
      </c>
      <c r="V39" s="102">
        <v>448.567983</v>
      </c>
      <c r="W39" s="102">
        <v>534.754394391163</v>
      </c>
      <c r="X39" s="102">
        <v>576.748677</v>
      </c>
      <c r="Y39" s="102" t="s">
        <v>223</v>
      </c>
    </row>
    <row r="40" spans="3:25" s="27" customFormat="1" ht="15">
      <c r="C40" s="22" t="s">
        <v>45</v>
      </c>
      <c r="D40" s="24"/>
      <c r="E40" s="68" t="s">
        <v>308</v>
      </c>
      <c r="F40" s="102">
        <v>13910.75322</v>
      </c>
      <c r="G40" s="102">
        <v>14588.6427775037</v>
      </c>
      <c r="H40" s="102">
        <v>14195.5327791233</v>
      </c>
      <c r="I40" s="102">
        <v>14379.4010706301</v>
      </c>
      <c r="J40" s="102">
        <v>14589.5885867815</v>
      </c>
      <c r="K40" s="102">
        <v>15157.1684981297</v>
      </c>
      <c r="L40" s="102">
        <v>13313.6876701095</v>
      </c>
      <c r="M40" s="102">
        <v>14418.4963941644</v>
      </c>
      <c r="N40" s="102">
        <v>14981.0727118541</v>
      </c>
      <c r="O40" s="102">
        <v>13948.6608954851</v>
      </c>
      <c r="P40" s="102">
        <v>13618.2836333501</v>
      </c>
      <c r="Q40" s="102">
        <v>14366.84397036</v>
      </c>
      <c r="R40" s="102">
        <v>14929.0625027765</v>
      </c>
      <c r="S40" s="102">
        <v>16346.0479855126</v>
      </c>
      <c r="T40" s="102">
        <v>17688.9702497618</v>
      </c>
      <c r="U40" s="102">
        <v>17580.0081394689</v>
      </c>
      <c r="V40" s="102">
        <v>17141.6985211946</v>
      </c>
      <c r="W40" s="102">
        <v>17591.8571168031</v>
      </c>
      <c r="X40" s="102">
        <v>16765.7355595437</v>
      </c>
      <c r="Y40" s="102">
        <v>14850.7165961898</v>
      </c>
    </row>
    <row r="41" spans="1:25" ht="15">
      <c r="A41" s="25" t="s">
        <v>2</v>
      </c>
      <c r="E41" s="71"/>
      <c r="F41" s="102"/>
      <c r="G41" s="102"/>
      <c r="H41" s="102"/>
      <c r="I41" s="102"/>
      <c r="J41" s="102"/>
      <c r="K41" s="102"/>
      <c r="L41" s="102"/>
      <c r="M41" s="102"/>
      <c r="N41" s="102"/>
      <c r="O41" s="102"/>
      <c r="P41" s="102"/>
      <c r="Q41" s="102"/>
      <c r="R41" s="102"/>
      <c r="S41" s="102"/>
      <c r="T41" s="102"/>
      <c r="U41" s="102"/>
      <c r="V41" s="102"/>
      <c r="W41" s="102"/>
      <c r="X41" s="102"/>
      <c r="Y41" s="102"/>
    </row>
    <row r="42" spans="1:25" ht="15">
      <c r="A42" s="23" t="s">
        <v>83</v>
      </c>
      <c r="E42" s="71"/>
      <c r="F42" s="102"/>
      <c r="G42" s="102"/>
      <c r="H42" s="102"/>
      <c r="I42" s="102"/>
      <c r="J42" s="102"/>
      <c r="K42" s="102"/>
      <c r="L42" s="102"/>
      <c r="M42" s="102"/>
      <c r="N42" s="102"/>
      <c r="O42" s="102"/>
      <c r="P42" s="102"/>
      <c r="Q42" s="102"/>
      <c r="R42" s="102"/>
      <c r="S42" s="102"/>
      <c r="T42" s="102"/>
      <c r="U42" s="102"/>
      <c r="V42" s="102"/>
      <c r="W42" s="102"/>
      <c r="X42" s="102"/>
      <c r="Y42" s="102"/>
    </row>
    <row r="43" spans="3:25" ht="15">
      <c r="C43" s="22" t="s">
        <v>335</v>
      </c>
      <c r="D43" s="24"/>
      <c r="E43" s="68" t="s">
        <v>308</v>
      </c>
      <c r="F43" s="102">
        <v>12252.7185380735</v>
      </c>
      <c r="G43" s="102">
        <v>12764.457619749</v>
      </c>
      <c r="H43" s="102">
        <v>12714.0405358205</v>
      </c>
      <c r="I43" s="102">
        <v>12796.0218414406</v>
      </c>
      <c r="J43" s="102">
        <v>12574.5398684959</v>
      </c>
      <c r="K43" s="102">
        <v>12783.7020630335</v>
      </c>
      <c r="L43" s="102">
        <v>11359.4619148245</v>
      </c>
      <c r="M43" s="102">
        <v>12155.2404484197</v>
      </c>
      <c r="N43" s="102">
        <v>11352.376546479</v>
      </c>
      <c r="O43" s="102">
        <v>10567.8668603766</v>
      </c>
      <c r="P43" s="102">
        <v>10291.6963388501</v>
      </c>
      <c r="Q43" s="102">
        <v>11250.617708695</v>
      </c>
      <c r="R43" s="102">
        <v>11764.5209951878</v>
      </c>
      <c r="S43" s="102">
        <v>12310.2896388881</v>
      </c>
      <c r="T43" s="102">
        <v>13346.3375074974</v>
      </c>
      <c r="U43" s="102">
        <v>13523.1027108212</v>
      </c>
      <c r="V43" s="102">
        <v>12863.9430286807</v>
      </c>
      <c r="W43" s="102">
        <v>12569.0804800763</v>
      </c>
      <c r="X43" s="102">
        <v>12065.7389818828</v>
      </c>
      <c r="Y43" s="102" t="s">
        <v>223</v>
      </c>
    </row>
    <row r="44" spans="3:25" ht="15">
      <c r="C44" s="23" t="s">
        <v>78</v>
      </c>
      <c r="E44" s="71"/>
      <c r="F44" s="102"/>
      <c r="G44" s="102"/>
      <c r="H44" s="102"/>
      <c r="I44" s="102"/>
      <c r="J44" s="102"/>
      <c r="K44" s="102"/>
      <c r="L44" s="102"/>
      <c r="M44" s="102"/>
      <c r="N44" s="102"/>
      <c r="O44" s="102"/>
      <c r="P44" s="102"/>
      <c r="Q44" s="102"/>
      <c r="R44" s="102"/>
      <c r="S44" s="102"/>
      <c r="T44" s="102"/>
      <c r="U44" s="102"/>
      <c r="V44" s="102"/>
      <c r="W44" s="102"/>
      <c r="X44" s="102"/>
      <c r="Y44" s="102"/>
    </row>
    <row r="45" spans="4:25" ht="15">
      <c r="D45" s="11" t="s">
        <v>336</v>
      </c>
      <c r="E45" s="68" t="s">
        <v>308</v>
      </c>
      <c r="F45" s="102">
        <v>1603.33841</v>
      </c>
      <c r="G45" s="102">
        <v>1470.80404658815</v>
      </c>
      <c r="H45" s="102">
        <v>1349.23506525</v>
      </c>
      <c r="I45" s="102">
        <v>1439.5576614</v>
      </c>
      <c r="J45" s="102">
        <v>1175.52044981689</v>
      </c>
      <c r="K45" s="102">
        <v>1251.19922</v>
      </c>
      <c r="L45" s="102">
        <v>1013.74493</v>
      </c>
      <c r="M45" s="102">
        <v>1165.16901</v>
      </c>
      <c r="N45" s="102">
        <v>1234.37975466667</v>
      </c>
      <c r="O45" s="102">
        <v>1233.142894</v>
      </c>
      <c r="P45" s="102">
        <v>983.978276</v>
      </c>
      <c r="Q45" s="102">
        <v>986.712504</v>
      </c>
      <c r="R45" s="102">
        <v>1033.973236</v>
      </c>
      <c r="S45" s="102">
        <v>1160.916305</v>
      </c>
      <c r="T45" s="102">
        <v>1397.16424599924</v>
      </c>
      <c r="U45" s="102">
        <v>1023.457722</v>
      </c>
      <c r="V45" s="102">
        <v>1068.003414</v>
      </c>
      <c r="W45" s="102">
        <v>1300.7694772</v>
      </c>
      <c r="X45" s="102">
        <v>1471.3990063</v>
      </c>
      <c r="Y45" s="102" t="s">
        <v>223</v>
      </c>
    </row>
    <row r="46" spans="4:25" ht="15">
      <c r="D46" s="24" t="s">
        <v>79</v>
      </c>
      <c r="E46" s="68" t="s">
        <v>308</v>
      </c>
      <c r="F46" s="102">
        <v>3229.56585</v>
      </c>
      <c r="G46" s="102">
        <v>3143.09779185185</v>
      </c>
      <c r="H46" s="102">
        <v>3065.8097865</v>
      </c>
      <c r="I46" s="102">
        <v>2734.5930979</v>
      </c>
      <c r="J46" s="102">
        <v>3070.986532652</v>
      </c>
      <c r="K46" s="102">
        <v>3288.28464</v>
      </c>
      <c r="L46" s="102">
        <v>3442.599095</v>
      </c>
      <c r="M46" s="102">
        <v>3407.618775</v>
      </c>
      <c r="N46" s="102">
        <v>4057.199319</v>
      </c>
      <c r="O46" s="102">
        <v>3695.804504</v>
      </c>
      <c r="P46" s="102">
        <v>3611.100252</v>
      </c>
      <c r="Q46" s="102">
        <v>3485.404259</v>
      </c>
      <c r="R46" s="102">
        <v>3430.186437</v>
      </c>
      <c r="S46" s="102">
        <v>3638.617178</v>
      </c>
      <c r="T46" s="102">
        <v>3776.967106</v>
      </c>
      <c r="U46" s="102">
        <v>3837.4866471</v>
      </c>
      <c r="V46" s="102">
        <v>3805.075378</v>
      </c>
      <c r="W46" s="102">
        <v>3716.35679587577</v>
      </c>
      <c r="X46" s="102">
        <v>3351.4568494</v>
      </c>
      <c r="Y46" s="102" t="s">
        <v>223</v>
      </c>
    </row>
    <row r="47" spans="4:25" ht="15">
      <c r="D47" s="24" t="s">
        <v>80</v>
      </c>
      <c r="E47" s="68" t="s">
        <v>308</v>
      </c>
      <c r="F47" s="102">
        <v>8183.76668</v>
      </c>
      <c r="G47" s="102">
        <v>8582.87172818963</v>
      </c>
      <c r="H47" s="102">
        <v>9316.54533125</v>
      </c>
      <c r="I47" s="102">
        <v>9140.64909</v>
      </c>
      <c r="J47" s="102">
        <v>9617.7506115818</v>
      </c>
      <c r="K47" s="102">
        <v>10424.88082</v>
      </c>
      <c r="L47" s="102">
        <v>9426.248373</v>
      </c>
      <c r="M47" s="102">
        <v>8282.859049</v>
      </c>
      <c r="N47" s="102">
        <v>9336.308507</v>
      </c>
      <c r="O47" s="102">
        <v>7372.3974918</v>
      </c>
      <c r="P47" s="102">
        <v>7344.74025557793</v>
      </c>
      <c r="Q47" s="102">
        <v>8979.67462826857</v>
      </c>
      <c r="R47" s="102">
        <v>10532.0945797015</v>
      </c>
      <c r="S47" s="102">
        <v>12483.9455629335</v>
      </c>
      <c r="T47" s="102">
        <v>14186.5544316186</v>
      </c>
      <c r="U47" s="102">
        <v>13975.5404130302</v>
      </c>
      <c r="V47" s="102">
        <v>14235.8564126127</v>
      </c>
      <c r="W47" s="102">
        <v>11141.9359941124</v>
      </c>
      <c r="X47" s="102">
        <v>9385.61396317265</v>
      </c>
      <c r="Y47" s="102" t="s">
        <v>223</v>
      </c>
    </row>
    <row r="48" spans="1:25" ht="15">
      <c r="A48" s="67"/>
      <c r="B48" s="67"/>
      <c r="C48" s="76" t="s">
        <v>81</v>
      </c>
      <c r="D48" s="66"/>
      <c r="E48" s="77" t="s">
        <v>308</v>
      </c>
      <c r="F48" s="102">
        <v>549.636317837669</v>
      </c>
      <c r="G48" s="102">
        <v>536.728956843929</v>
      </c>
      <c r="H48" s="102">
        <v>552.727158076605</v>
      </c>
      <c r="I48" s="102">
        <v>623.333886950291</v>
      </c>
      <c r="J48" s="102">
        <v>753.20859050568</v>
      </c>
      <c r="K48" s="102">
        <v>619.691098831301</v>
      </c>
      <c r="L48" s="102">
        <v>556.74901699997</v>
      </c>
      <c r="M48" s="102">
        <v>551.79197100005</v>
      </c>
      <c r="N48" s="102">
        <v>551.327652999977</v>
      </c>
      <c r="O48" s="102">
        <v>627.668455000002</v>
      </c>
      <c r="P48" s="102">
        <v>640.270923199998</v>
      </c>
      <c r="Q48" s="102">
        <v>563.64678961537</v>
      </c>
      <c r="R48" s="102">
        <v>529.188751692301</v>
      </c>
      <c r="S48" s="102">
        <v>489.249335384999</v>
      </c>
      <c r="T48" s="102">
        <v>499.1589037</v>
      </c>
      <c r="U48" s="102">
        <v>579.716569000001</v>
      </c>
      <c r="V48" s="102">
        <v>626.594930999999</v>
      </c>
      <c r="W48" s="102">
        <v>752.962885391192</v>
      </c>
      <c r="X48" s="102">
        <v>822.9454806992</v>
      </c>
      <c r="Y48" s="102" t="s">
        <v>223</v>
      </c>
    </row>
    <row r="49" spans="1:25" ht="15">
      <c r="A49" s="28"/>
      <c r="B49" s="28"/>
      <c r="C49" s="40" t="s">
        <v>45</v>
      </c>
      <c r="D49" s="28"/>
      <c r="E49" s="88" t="s">
        <v>308</v>
      </c>
      <c r="F49" s="102">
        <v>25819.0257959112</v>
      </c>
      <c r="G49" s="102">
        <v>26497.9601432226</v>
      </c>
      <c r="H49" s="102">
        <v>26998.3578768971</v>
      </c>
      <c r="I49" s="102">
        <v>26734.1555776909</v>
      </c>
      <c r="J49" s="102">
        <v>27192.0060530522</v>
      </c>
      <c r="K49" s="102">
        <v>28367.7578418648</v>
      </c>
      <c r="L49" s="102">
        <v>25798.8033298245</v>
      </c>
      <c r="M49" s="102">
        <v>25562.6792534197</v>
      </c>
      <c r="N49" s="102">
        <v>26531.5917801456</v>
      </c>
      <c r="O49" s="102">
        <v>23496.8802051766</v>
      </c>
      <c r="P49" s="102">
        <v>22871.786045628</v>
      </c>
      <c r="Q49" s="102">
        <v>25266.0558895789</v>
      </c>
      <c r="R49" s="102">
        <v>27289.9639995816</v>
      </c>
      <c r="S49" s="102">
        <v>30083.0180202066</v>
      </c>
      <c r="T49" s="102">
        <v>33206.1822012418</v>
      </c>
      <c r="U49" s="102">
        <v>32939.3040619514</v>
      </c>
      <c r="V49" s="102">
        <v>32599.4731642935</v>
      </c>
      <c r="W49" s="102">
        <v>29481.1056326556</v>
      </c>
      <c r="X49" s="102">
        <v>27097.1542814546</v>
      </c>
      <c r="Y49" s="102">
        <v>25619.7394028375</v>
      </c>
    </row>
    <row r="50" spans="6:25" ht="37.5" customHeight="1">
      <c r="F50" s="137" t="s">
        <v>333</v>
      </c>
      <c r="G50" s="137"/>
      <c r="H50" s="137"/>
      <c r="I50" s="137"/>
      <c r="J50" s="137"/>
      <c r="K50" s="137"/>
      <c r="L50" s="137"/>
      <c r="M50" s="137"/>
      <c r="N50" s="137"/>
      <c r="O50" s="137"/>
      <c r="P50" s="137"/>
      <c r="Q50" s="137"/>
      <c r="R50" s="137"/>
      <c r="S50" s="137"/>
      <c r="T50" s="137"/>
      <c r="U50" s="137"/>
      <c r="V50" s="137"/>
      <c r="W50" s="137"/>
      <c r="X50" s="137"/>
      <c r="Y50" s="137"/>
    </row>
    <row r="51" spans="9:23" ht="15" customHeight="1">
      <c r="I51" s="33"/>
      <c r="J51" s="33"/>
      <c r="K51" s="33"/>
      <c r="L51" s="33"/>
      <c r="M51" s="33"/>
      <c r="N51" s="33"/>
      <c r="O51" s="33"/>
      <c r="P51" s="33"/>
      <c r="Q51" s="33"/>
      <c r="R51" s="33"/>
      <c r="S51" s="33"/>
      <c r="T51" s="33"/>
      <c r="U51" s="33"/>
      <c r="V51" s="33"/>
      <c r="W51" s="33"/>
    </row>
    <row r="52" spans="1:23" ht="15">
      <c r="A52" s="25" t="s">
        <v>2</v>
      </c>
      <c r="H52" s="33"/>
      <c r="I52" s="33"/>
      <c r="J52" s="33"/>
      <c r="K52" s="33"/>
      <c r="L52" s="33"/>
      <c r="M52" s="33"/>
      <c r="N52" s="33"/>
      <c r="O52" s="33"/>
      <c r="P52" s="33"/>
      <c r="Q52" s="33"/>
      <c r="R52" s="33"/>
      <c r="S52" s="33"/>
      <c r="T52" s="33"/>
      <c r="U52" s="33"/>
      <c r="V52" s="33"/>
      <c r="W52" s="33"/>
    </row>
    <row r="53" spans="1:23" ht="15">
      <c r="A53" s="25" t="s">
        <v>2</v>
      </c>
      <c r="H53" s="33"/>
      <c r="I53" s="33"/>
      <c r="J53" s="33"/>
      <c r="K53" s="33"/>
      <c r="L53" s="33"/>
      <c r="M53" s="33"/>
      <c r="N53" s="33"/>
      <c r="O53" s="33"/>
      <c r="P53" s="33"/>
      <c r="Q53" s="33"/>
      <c r="R53" s="33"/>
      <c r="S53" s="33"/>
      <c r="T53" s="33"/>
      <c r="U53" s="33"/>
      <c r="V53" s="33"/>
      <c r="W53" s="33"/>
    </row>
    <row r="54" spans="1:23" ht="15">
      <c r="A54" s="25" t="s">
        <v>2</v>
      </c>
      <c r="H54" s="33"/>
      <c r="I54" s="33"/>
      <c r="J54" s="33"/>
      <c r="K54" s="33"/>
      <c r="L54" s="33"/>
      <c r="M54" s="33"/>
      <c r="N54" s="33"/>
      <c r="O54" s="33"/>
      <c r="P54" s="33"/>
      <c r="Q54" s="33"/>
      <c r="R54" s="33"/>
      <c r="S54" s="33"/>
      <c r="T54" s="33"/>
      <c r="U54" s="33"/>
      <c r="V54" s="33"/>
      <c r="W54" s="33"/>
    </row>
    <row r="55" spans="1:23" ht="15">
      <c r="A55" s="25" t="s">
        <v>2</v>
      </c>
      <c r="H55" s="33"/>
      <c r="I55" s="33"/>
      <c r="J55" s="33"/>
      <c r="K55" s="33"/>
      <c r="L55" s="33"/>
      <c r="M55" s="33"/>
      <c r="N55" s="33"/>
      <c r="O55" s="33"/>
      <c r="P55" s="33"/>
      <c r="Q55" s="33"/>
      <c r="R55" s="33"/>
      <c r="S55" s="33"/>
      <c r="T55" s="33"/>
      <c r="U55" s="33"/>
      <c r="V55" s="33"/>
      <c r="W55" s="33"/>
    </row>
    <row r="56" spans="1:23" ht="15">
      <c r="A56" s="25" t="s">
        <v>2</v>
      </c>
      <c r="H56" s="33"/>
      <c r="I56" s="33"/>
      <c r="J56" s="33"/>
      <c r="K56" s="33"/>
      <c r="L56" s="33"/>
      <c r="M56" s="33"/>
      <c r="N56" s="33"/>
      <c r="O56" s="33"/>
      <c r="P56" s="33"/>
      <c r="Q56" s="33"/>
      <c r="R56" s="33"/>
      <c r="S56" s="33"/>
      <c r="T56" s="33"/>
      <c r="U56" s="33"/>
      <c r="V56" s="33"/>
      <c r="W56" s="33"/>
    </row>
    <row r="57" spans="1:23" ht="15">
      <c r="A57" s="25" t="s">
        <v>2</v>
      </c>
      <c r="H57" s="33"/>
      <c r="I57" s="33"/>
      <c r="J57" s="33"/>
      <c r="K57" s="33"/>
      <c r="L57" s="33"/>
      <c r="M57" s="33"/>
      <c r="N57" s="33"/>
      <c r="O57" s="33"/>
      <c r="P57" s="33"/>
      <c r="Q57" s="33"/>
      <c r="R57" s="33"/>
      <c r="S57" s="33"/>
      <c r="T57" s="33"/>
      <c r="U57" s="33"/>
      <c r="V57" s="33"/>
      <c r="W57" s="33"/>
    </row>
    <row r="58" ht="15">
      <c r="A58" s="25" t="s">
        <v>2</v>
      </c>
    </row>
    <row r="59" ht="15">
      <c r="A59" s="25" t="s">
        <v>2</v>
      </c>
    </row>
    <row r="60" ht="15">
      <c r="A60" s="25" t="s">
        <v>2</v>
      </c>
    </row>
  </sheetData>
  <mergeCells count="2">
    <mergeCell ref="A2:W2"/>
    <mergeCell ref="F50:Y50"/>
  </mergeCells>
  <conditionalFormatting sqref="F6:Y49">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E5165-1614-47D0-BA1A-F981BAFBC3C7}">
  <dimension ref="A1:AA35"/>
  <sheetViews>
    <sheetView workbookViewId="0" topLeftCell="A1">
      <selection activeCell="B1" sqref="B1"/>
    </sheetView>
  </sheetViews>
  <sheetFormatPr defaultColWidth="9.28125" defaultRowHeight="15"/>
  <cols>
    <col min="1" max="2" width="3.00390625" style="25" customWidth="1"/>
    <col min="3" max="3" width="21.421875" style="25" bestFit="1" customWidth="1"/>
    <col min="4" max="4" width="4.7109375" style="71" bestFit="1" customWidth="1"/>
    <col min="5" max="24" width="7.00390625" style="25" bestFit="1" customWidth="1"/>
    <col min="25" max="25" width="6.140625" style="25" customWidth="1"/>
    <col min="26" max="27" width="12.00390625" style="25" bestFit="1" customWidth="1"/>
    <col min="28" max="16384" width="9.28125" style="25" customWidth="1"/>
  </cols>
  <sheetData>
    <row r="1" ht="71.25" customHeight="1">
      <c r="A1" s="25" t="s">
        <v>2</v>
      </c>
    </row>
    <row r="2" spans="1:24" s="27" customFormat="1" ht="21">
      <c r="A2" s="130" t="s">
        <v>328</v>
      </c>
      <c r="B2" s="130"/>
      <c r="C2" s="130"/>
      <c r="D2" s="130"/>
      <c r="E2" s="130"/>
      <c r="F2" s="130"/>
      <c r="G2" s="130"/>
      <c r="H2" s="130"/>
      <c r="I2" s="130"/>
      <c r="J2" s="130"/>
      <c r="K2" s="130"/>
      <c r="L2" s="130"/>
      <c r="M2" s="130"/>
      <c r="N2" s="130"/>
      <c r="O2" s="130"/>
      <c r="P2" s="130"/>
      <c r="Q2" s="130"/>
      <c r="R2" s="130"/>
      <c r="S2" s="130"/>
      <c r="T2" s="130"/>
      <c r="U2" s="130"/>
      <c r="V2" s="130"/>
      <c r="W2" s="130"/>
      <c r="X2" s="44"/>
    </row>
    <row r="3" spans="1:24" s="81" customFormat="1" ht="12">
      <c r="A3" s="78" t="s">
        <v>39</v>
      </c>
      <c r="B3" s="78" t="s">
        <v>39</v>
      </c>
      <c r="C3" s="78" t="s">
        <v>39</v>
      </c>
      <c r="D3" s="80" t="s">
        <v>38</v>
      </c>
      <c r="E3" s="78" t="s">
        <v>355</v>
      </c>
      <c r="F3" s="78" t="s">
        <v>356</v>
      </c>
      <c r="G3" s="78" t="s">
        <v>357</v>
      </c>
      <c r="H3" s="78" t="s">
        <v>358</v>
      </c>
      <c r="I3" s="78" t="s">
        <v>339</v>
      </c>
      <c r="J3" s="78" t="s">
        <v>340</v>
      </c>
      <c r="K3" s="78" t="s">
        <v>341</v>
      </c>
      <c r="L3" s="78" t="s">
        <v>342</v>
      </c>
      <c r="M3" s="78" t="s">
        <v>343</v>
      </c>
      <c r="N3" s="78" t="s">
        <v>344</v>
      </c>
      <c r="O3" s="78" t="s">
        <v>345</v>
      </c>
      <c r="P3" s="78" t="s">
        <v>346</v>
      </c>
      <c r="Q3" s="78" t="s">
        <v>347</v>
      </c>
      <c r="R3" s="78" t="s">
        <v>348</v>
      </c>
      <c r="S3" s="78" t="s">
        <v>349</v>
      </c>
      <c r="T3" s="78" t="s">
        <v>350</v>
      </c>
      <c r="U3" s="78" t="s">
        <v>351</v>
      </c>
      <c r="V3" s="78" t="s">
        <v>352</v>
      </c>
      <c r="W3" s="78" t="s">
        <v>353</v>
      </c>
      <c r="X3" s="78" t="s">
        <v>394</v>
      </c>
    </row>
    <row r="4" ht="15">
      <c r="A4" s="23" t="s">
        <v>84</v>
      </c>
    </row>
    <row r="5" ht="15">
      <c r="B5" s="23" t="s">
        <v>66</v>
      </c>
    </row>
    <row r="6" spans="3:24" ht="15">
      <c r="C6" s="11" t="s">
        <v>329</v>
      </c>
      <c r="D6" s="70" t="s">
        <v>52</v>
      </c>
      <c r="E6" s="102">
        <v>277.670762363559</v>
      </c>
      <c r="F6" s="102">
        <v>288.722758184458</v>
      </c>
      <c r="G6" s="102">
        <v>297.030818297082</v>
      </c>
      <c r="H6" s="102">
        <v>305.360188137833</v>
      </c>
      <c r="I6" s="102">
        <v>285.631619741089</v>
      </c>
      <c r="J6" s="102">
        <v>306.124953266668</v>
      </c>
      <c r="K6" s="102">
        <v>279.259513587765</v>
      </c>
      <c r="L6" s="102">
        <v>251.310579901721</v>
      </c>
      <c r="M6" s="102">
        <v>225.908315653419</v>
      </c>
      <c r="N6" s="102">
        <v>227.854690771243</v>
      </c>
      <c r="O6" s="102">
        <v>221.197945448958</v>
      </c>
      <c r="P6" s="102">
        <v>228.19464188176</v>
      </c>
      <c r="Q6" s="102">
        <v>242.873553624507</v>
      </c>
      <c r="R6" s="102">
        <v>254.162757072193</v>
      </c>
      <c r="S6" s="102">
        <v>264.838595962373</v>
      </c>
      <c r="T6" s="102">
        <v>271.368070237944</v>
      </c>
      <c r="U6" s="102">
        <v>281.294565212503</v>
      </c>
      <c r="V6" s="102">
        <v>245.033103150642</v>
      </c>
      <c r="W6" s="102">
        <v>241.246437068808</v>
      </c>
      <c r="X6" s="102" t="s">
        <v>223</v>
      </c>
    </row>
    <row r="7" spans="3:24" ht="15">
      <c r="C7" s="24" t="s">
        <v>85</v>
      </c>
      <c r="D7" s="70" t="s">
        <v>52</v>
      </c>
      <c r="E7" s="102">
        <v>348.9693628856</v>
      </c>
      <c r="F7" s="102">
        <v>366.160915533333</v>
      </c>
      <c r="G7" s="102">
        <v>437.674413178299</v>
      </c>
      <c r="H7" s="102">
        <v>457.05742779</v>
      </c>
      <c r="I7" s="102">
        <v>487.361664579964</v>
      </c>
      <c r="J7" s="102">
        <v>566.32986934647</v>
      </c>
      <c r="K7" s="102">
        <v>579.000563984957</v>
      </c>
      <c r="L7" s="102">
        <v>516.818714519253</v>
      </c>
      <c r="M7" s="102">
        <v>575.82440784559</v>
      </c>
      <c r="N7" s="102">
        <v>413.085743418377</v>
      </c>
      <c r="O7" s="102">
        <v>390.626149616212</v>
      </c>
      <c r="P7" s="102">
        <v>517.76211973379</v>
      </c>
      <c r="Q7" s="102">
        <v>648.497983153949</v>
      </c>
      <c r="R7" s="102">
        <v>753.94576939127</v>
      </c>
      <c r="S7" s="102">
        <v>849.318915147693</v>
      </c>
      <c r="T7" s="102">
        <v>866.375836602403</v>
      </c>
      <c r="U7" s="102">
        <v>972.667142402353</v>
      </c>
      <c r="V7" s="102">
        <v>821.156351692912</v>
      </c>
      <c r="W7" s="102">
        <v>633.023456262363</v>
      </c>
      <c r="X7" s="102" t="s">
        <v>223</v>
      </c>
    </row>
    <row r="8" spans="2:24" ht="15">
      <c r="B8" s="22" t="s">
        <v>300</v>
      </c>
      <c r="E8" s="102"/>
      <c r="F8" s="102"/>
      <c r="G8" s="102"/>
      <c r="H8" s="102"/>
      <c r="I8" s="102"/>
      <c r="J8" s="102"/>
      <c r="K8" s="102"/>
      <c r="L8" s="102"/>
      <c r="M8" s="102"/>
      <c r="N8" s="102"/>
      <c r="O8" s="102"/>
      <c r="P8" s="102"/>
      <c r="Q8" s="102"/>
      <c r="R8" s="102"/>
      <c r="S8" s="102"/>
      <c r="T8" s="102"/>
      <c r="U8" s="102"/>
      <c r="V8" s="102"/>
      <c r="W8" s="102"/>
      <c r="X8" s="102"/>
    </row>
    <row r="9" spans="3:24" ht="15">
      <c r="C9" s="11" t="s">
        <v>329</v>
      </c>
      <c r="D9" s="70" t="s">
        <v>52</v>
      </c>
      <c r="E9" s="102">
        <v>543.31531410273</v>
      </c>
      <c r="F9" s="102">
        <v>590.391795700499</v>
      </c>
      <c r="G9" s="102">
        <v>609.17232239304</v>
      </c>
      <c r="H9" s="102">
        <v>620.116544739832</v>
      </c>
      <c r="I9" s="102">
        <v>639.316707818208</v>
      </c>
      <c r="J9" s="102">
        <v>642.925870467808</v>
      </c>
      <c r="K9" s="102">
        <v>599.306339766811</v>
      </c>
      <c r="L9" s="102">
        <v>705.563067919832</v>
      </c>
      <c r="M9" s="102">
        <v>685.781388407775</v>
      </c>
      <c r="N9" s="102">
        <v>614.068459258092</v>
      </c>
      <c r="O9" s="102">
        <v>588.684645595482</v>
      </c>
      <c r="P9" s="102">
        <v>749.880537662407</v>
      </c>
      <c r="Q9" s="102">
        <v>789.074135279406</v>
      </c>
      <c r="R9" s="102">
        <v>847.990203252029</v>
      </c>
      <c r="S9" s="102">
        <v>960.701659621422</v>
      </c>
      <c r="T9" s="102">
        <v>976.129216441958</v>
      </c>
      <c r="U9" s="102">
        <v>928.697602752038</v>
      </c>
      <c r="V9" s="102">
        <v>969.586918519123</v>
      </c>
      <c r="W9" s="102">
        <v>854.348624924999</v>
      </c>
      <c r="X9" s="102" t="s">
        <v>223</v>
      </c>
    </row>
    <row r="10" spans="3:24" ht="15">
      <c r="C10" s="24" t="s">
        <v>86</v>
      </c>
      <c r="D10" s="70" t="s">
        <v>52</v>
      </c>
      <c r="E10" s="102">
        <v>22.924986878568</v>
      </c>
      <c r="F10" s="102">
        <v>23.3221302</v>
      </c>
      <c r="G10" s="102">
        <v>22.4674896361087</v>
      </c>
      <c r="H10" s="102">
        <v>22.10494166938</v>
      </c>
      <c r="I10" s="102">
        <v>19.645877139658</v>
      </c>
      <c r="J10" s="102">
        <v>20.0433906</v>
      </c>
      <c r="K10" s="102">
        <v>19.006508125</v>
      </c>
      <c r="L10" s="102">
        <v>17.1258520241586</v>
      </c>
      <c r="M10" s="102">
        <v>14.707519987336</v>
      </c>
      <c r="N10" s="102">
        <v>12.4231971768048</v>
      </c>
      <c r="O10" s="102">
        <v>15.8181494040186</v>
      </c>
      <c r="P10" s="102">
        <v>15.016232081857</v>
      </c>
      <c r="Q10" s="102">
        <v>17.2938473576317</v>
      </c>
      <c r="R10" s="102">
        <v>17.3121081217727</v>
      </c>
      <c r="S10" s="102">
        <v>16.9265589242845</v>
      </c>
      <c r="T10" s="102">
        <v>17.1911978450161</v>
      </c>
      <c r="U10" s="102">
        <v>21.626766366346</v>
      </c>
      <c r="V10" s="102">
        <v>19.1981166832867</v>
      </c>
      <c r="W10" s="102">
        <v>17.7738387852726</v>
      </c>
      <c r="X10" s="102" t="s">
        <v>223</v>
      </c>
    </row>
    <row r="11" spans="3:24" ht="15">
      <c r="C11" s="24" t="s">
        <v>85</v>
      </c>
      <c r="D11" s="70" t="s">
        <v>52</v>
      </c>
      <c r="E11" s="102">
        <v>48.97472223956</v>
      </c>
      <c r="F11" s="102">
        <v>64.3284734581312</v>
      </c>
      <c r="G11" s="102">
        <v>49.24296252025</v>
      </c>
      <c r="H11" s="102">
        <v>50.66881858557</v>
      </c>
      <c r="I11" s="102">
        <v>53.3945498549437</v>
      </c>
      <c r="J11" s="102">
        <v>65.9989032799258</v>
      </c>
      <c r="K11" s="102">
        <v>38.4995160263633</v>
      </c>
      <c r="L11" s="102">
        <v>29.0952089154855</v>
      </c>
      <c r="M11" s="102">
        <v>52.3253698556272</v>
      </c>
      <c r="N11" s="102">
        <v>55.4659113936</v>
      </c>
      <c r="O11" s="102">
        <v>50.0397144015779</v>
      </c>
      <c r="P11" s="102">
        <v>58.127934073303</v>
      </c>
      <c r="Q11" s="102">
        <v>65.6843486321805</v>
      </c>
      <c r="R11" s="102">
        <v>106.512103944903</v>
      </c>
      <c r="S11" s="102">
        <v>146.551653009704</v>
      </c>
      <c r="T11" s="102">
        <v>154.922693495766</v>
      </c>
      <c r="U11" s="102">
        <v>172.221572353517</v>
      </c>
      <c r="V11" s="102">
        <v>148.09289180879</v>
      </c>
      <c r="W11" s="102">
        <v>113.78495741265</v>
      </c>
      <c r="X11" s="102" t="s">
        <v>223</v>
      </c>
    </row>
    <row r="12" spans="2:24" ht="15">
      <c r="B12" s="22" t="s">
        <v>87</v>
      </c>
      <c r="C12" s="91"/>
      <c r="D12" s="70" t="s">
        <v>52</v>
      </c>
      <c r="E12" s="102">
        <v>43.3687716329377</v>
      </c>
      <c r="F12" s="102">
        <v>49.2154845464382</v>
      </c>
      <c r="G12" s="102">
        <v>54.817763574</v>
      </c>
      <c r="H12" s="102">
        <v>45.8597309961391</v>
      </c>
      <c r="I12" s="102">
        <v>52.065874711924</v>
      </c>
      <c r="J12" s="102">
        <v>54.0733326836998</v>
      </c>
      <c r="K12" s="102">
        <v>57.6982641922298</v>
      </c>
      <c r="L12" s="102">
        <v>58.7402958434937</v>
      </c>
      <c r="M12" s="102">
        <v>63.5615479569855</v>
      </c>
      <c r="N12" s="102">
        <v>72.1404801891879</v>
      </c>
      <c r="O12" s="102">
        <v>44.7206367621317</v>
      </c>
      <c r="P12" s="102">
        <v>48.9994035828743</v>
      </c>
      <c r="Q12" s="102">
        <v>39.3539178601379</v>
      </c>
      <c r="R12" s="102">
        <v>41.9818495044571</v>
      </c>
      <c r="S12" s="102">
        <v>55.7113774187547</v>
      </c>
      <c r="T12" s="102">
        <v>111.274447683097</v>
      </c>
      <c r="U12" s="102">
        <v>105.536990338271</v>
      </c>
      <c r="V12" s="102">
        <v>56.1839533280207</v>
      </c>
      <c r="W12" s="102">
        <v>63.8440187181413</v>
      </c>
      <c r="X12" s="102" t="s">
        <v>223</v>
      </c>
    </row>
    <row r="13" spans="2:24" ht="15">
      <c r="B13" s="22" t="s">
        <v>88</v>
      </c>
      <c r="C13" s="91"/>
      <c r="D13" s="70" t="s">
        <v>52</v>
      </c>
      <c r="E13" s="102">
        <v>55.60263339864</v>
      </c>
      <c r="F13" s="102">
        <v>52.2246847336389</v>
      </c>
      <c r="G13" s="102">
        <v>49.6623309734244</v>
      </c>
      <c r="H13" s="102">
        <v>53.6806079969537</v>
      </c>
      <c r="I13" s="102">
        <v>44.8766930044961</v>
      </c>
      <c r="J13" s="102">
        <v>45.296106080729</v>
      </c>
      <c r="K13" s="102">
        <v>38.8923661988</v>
      </c>
      <c r="L13" s="102">
        <v>44.1048596149</v>
      </c>
      <c r="M13" s="102">
        <v>48.7045490522667</v>
      </c>
      <c r="N13" s="102">
        <v>50.712869064925</v>
      </c>
      <c r="O13" s="102">
        <v>39.2416050258</v>
      </c>
      <c r="P13" s="102">
        <v>40.6860118213438</v>
      </c>
      <c r="Q13" s="102">
        <v>42.972505636</v>
      </c>
      <c r="R13" s="102">
        <v>53.3007400413846</v>
      </c>
      <c r="S13" s="102">
        <v>66.9111160251104</v>
      </c>
      <c r="T13" s="102">
        <v>51.5185927756</v>
      </c>
      <c r="U13" s="102">
        <v>49.9371145907109</v>
      </c>
      <c r="V13" s="102">
        <v>61.2206225828959</v>
      </c>
      <c r="W13" s="102">
        <v>78.9583363642308</v>
      </c>
      <c r="X13" s="102" t="s">
        <v>223</v>
      </c>
    </row>
    <row r="14" spans="2:24" ht="15">
      <c r="B14" s="22" t="s">
        <v>89</v>
      </c>
      <c r="C14" s="91"/>
      <c r="D14" s="70" t="s">
        <v>52</v>
      </c>
      <c r="E14" s="102">
        <v>135.01808429776</v>
      </c>
      <c r="F14" s="102">
        <v>136.980492902593</v>
      </c>
      <c r="G14" s="102">
        <v>134.19866458</v>
      </c>
      <c r="H14" s="102">
        <v>118.2745734</v>
      </c>
      <c r="I14" s="102">
        <v>130.891945524017</v>
      </c>
      <c r="J14" s="102">
        <v>139.514014239591</v>
      </c>
      <c r="K14" s="102">
        <v>151.5900570757</v>
      </c>
      <c r="L14" s="102">
        <v>155.8780598305</v>
      </c>
      <c r="M14" s="102">
        <v>188.884867430353</v>
      </c>
      <c r="N14" s="102">
        <v>177.825954006173</v>
      </c>
      <c r="O14" s="102">
        <v>183.695357596847</v>
      </c>
      <c r="P14" s="102">
        <v>181.768689686277</v>
      </c>
      <c r="Q14" s="102">
        <v>179.511329632529</v>
      </c>
      <c r="R14" s="102">
        <v>194.83921273601</v>
      </c>
      <c r="S14" s="102">
        <v>209.957231506518</v>
      </c>
      <c r="T14" s="102">
        <v>219.034183647264</v>
      </c>
      <c r="U14" s="102">
        <v>225.362796851161</v>
      </c>
      <c r="V14" s="102">
        <v>238.768734714216</v>
      </c>
      <c r="W14" s="102">
        <v>212.55946495643</v>
      </c>
      <c r="X14" s="102" t="s">
        <v>223</v>
      </c>
    </row>
    <row r="15" spans="2:24" ht="15">
      <c r="B15" s="23" t="s">
        <v>90</v>
      </c>
      <c r="C15" s="24"/>
      <c r="D15" s="70" t="s">
        <v>52</v>
      </c>
      <c r="E15" s="102">
        <v>1475.84463779935</v>
      </c>
      <c r="F15" s="102">
        <v>1571.34673525909</v>
      </c>
      <c r="G15" s="102">
        <v>1654.2667651522</v>
      </c>
      <c r="H15" s="102">
        <v>1673.12283331571</v>
      </c>
      <c r="I15" s="102">
        <v>1713.1849323743</v>
      </c>
      <c r="J15" s="102">
        <v>1840.30643996489</v>
      </c>
      <c r="K15" s="102">
        <v>1763.25312895763</v>
      </c>
      <c r="L15" s="102">
        <v>1778.63663856934</v>
      </c>
      <c r="M15" s="102">
        <v>1855.69796618935</v>
      </c>
      <c r="N15" s="102">
        <v>1623.5773052784</v>
      </c>
      <c r="O15" s="102">
        <v>1534.02420385103</v>
      </c>
      <c r="P15" s="102">
        <v>1840.43557052361</v>
      </c>
      <c r="Q15" s="102">
        <v>2025.26162117634</v>
      </c>
      <c r="R15" s="102">
        <v>2270.04474406402</v>
      </c>
      <c r="S15" s="102">
        <v>2570.91710761586</v>
      </c>
      <c r="T15" s="102">
        <v>2667.81423872905</v>
      </c>
      <c r="U15" s="102">
        <v>2757.3445508669</v>
      </c>
      <c r="V15" s="102">
        <v>2559.24069247989</v>
      </c>
      <c r="W15" s="102">
        <v>2215.5391344929</v>
      </c>
      <c r="X15" s="102">
        <v>2218.45180031779</v>
      </c>
    </row>
    <row r="16" spans="1:24" ht="15">
      <c r="A16" s="25" t="s">
        <v>2</v>
      </c>
      <c r="E16" s="102"/>
      <c r="F16" s="102"/>
      <c r="G16" s="102"/>
      <c r="H16" s="102"/>
      <c r="I16" s="102"/>
      <c r="J16" s="102"/>
      <c r="K16" s="102"/>
      <c r="L16" s="102"/>
      <c r="M16" s="102"/>
      <c r="N16" s="102"/>
      <c r="O16" s="102"/>
      <c r="P16" s="102"/>
      <c r="Q16" s="102"/>
      <c r="R16" s="102"/>
      <c r="S16" s="102"/>
      <c r="T16" s="102"/>
      <c r="U16" s="102"/>
      <c r="V16" s="102"/>
      <c r="W16" s="102"/>
      <c r="X16" s="102"/>
    </row>
    <row r="17" spans="1:24" ht="15">
      <c r="A17" s="23" t="s">
        <v>28</v>
      </c>
      <c r="E17" s="102"/>
      <c r="F17" s="102"/>
      <c r="G17" s="102"/>
      <c r="H17" s="102"/>
      <c r="I17" s="102"/>
      <c r="J17" s="102"/>
      <c r="K17" s="102"/>
      <c r="L17" s="102"/>
      <c r="M17" s="102"/>
      <c r="N17" s="102"/>
      <c r="O17" s="102"/>
      <c r="P17" s="102"/>
      <c r="Q17" s="102"/>
      <c r="R17" s="102"/>
      <c r="S17" s="102"/>
      <c r="T17" s="102"/>
      <c r="U17" s="102"/>
      <c r="V17" s="102"/>
      <c r="W17" s="102"/>
      <c r="X17" s="102"/>
    </row>
    <row r="18" spans="2:24" ht="15">
      <c r="B18" s="23" t="s">
        <v>66</v>
      </c>
      <c r="E18" s="102"/>
      <c r="F18" s="102"/>
      <c r="G18" s="102"/>
      <c r="H18" s="102"/>
      <c r="I18" s="102"/>
      <c r="J18" s="102"/>
      <c r="K18" s="102"/>
      <c r="L18" s="102"/>
      <c r="M18" s="102"/>
      <c r="N18" s="102"/>
      <c r="O18" s="102"/>
      <c r="P18" s="102"/>
      <c r="Q18" s="102"/>
      <c r="R18" s="102"/>
      <c r="S18" s="102"/>
      <c r="T18" s="102"/>
      <c r="U18" s="102"/>
      <c r="V18" s="102"/>
      <c r="W18" s="102"/>
      <c r="X18" s="102"/>
    </row>
    <row r="19" spans="3:24" ht="15">
      <c r="C19" s="24" t="s">
        <v>76</v>
      </c>
      <c r="D19" s="70" t="s">
        <v>52</v>
      </c>
      <c r="E19" s="102">
        <v>617.425748864499</v>
      </c>
      <c r="F19" s="102">
        <v>630.52298990194</v>
      </c>
      <c r="G19" s="102">
        <v>639.656752813582</v>
      </c>
      <c r="H19" s="102">
        <v>588.372340027833</v>
      </c>
      <c r="I19" s="102">
        <v>570.356161790384</v>
      </c>
      <c r="J19" s="102">
        <v>635.468054775491</v>
      </c>
      <c r="K19" s="102">
        <v>581.486790748166</v>
      </c>
      <c r="L19" s="102">
        <v>510.370715573644</v>
      </c>
      <c r="M19" s="102">
        <v>483.685165813452</v>
      </c>
      <c r="N19" s="102">
        <v>394.498882533831</v>
      </c>
      <c r="O19" s="102">
        <v>338.296104820009</v>
      </c>
      <c r="P19" s="102">
        <v>350.841970069413</v>
      </c>
      <c r="Q19" s="102">
        <v>355.842582435763</v>
      </c>
      <c r="R19" s="102">
        <v>370.590094277478</v>
      </c>
      <c r="S19" s="102">
        <v>396.139200561322</v>
      </c>
      <c r="T19" s="102">
        <v>386.40642619219</v>
      </c>
      <c r="U19" s="102">
        <v>382.508299259612</v>
      </c>
      <c r="V19" s="102">
        <v>356.459954881604</v>
      </c>
      <c r="W19" s="102">
        <v>311.220731400751</v>
      </c>
      <c r="X19" s="102" t="s">
        <v>223</v>
      </c>
    </row>
    <row r="20" spans="3:24" ht="15">
      <c r="C20" s="24" t="s">
        <v>82</v>
      </c>
      <c r="D20" s="70" t="s">
        <v>52</v>
      </c>
      <c r="E20" s="102">
        <v>80.98047888866</v>
      </c>
      <c r="F20" s="102">
        <v>101.504082057926</v>
      </c>
      <c r="G20" s="102">
        <v>171.693951821799</v>
      </c>
      <c r="H20" s="102">
        <v>237.1522532</v>
      </c>
      <c r="I20" s="102">
        <v>272.874207722449</v>
      </c>
      <c r="J20" s="102">
        <v>311.25053414647</v>
      </c>
      <c r="K20" s="102">
        <v>354.816850924556</v>
      </c>
      <c r="L20" s="102">
        <v>345.409919207653</v>
      </c>
      <c r="M20" s="102">
        <v>412.667181442542</v>
      </c>
      <c r="N20" s="102">
        <v>350.445732363237</v>
      </c>
      <c r="O20" s="102">
        <v>356.854930318567</v>
      </c>
      <c r="P20" s="102">
        <v>471.187354873307</v>
      </c>
      <c r="Q20" s="102">
        <v>605.540200048261</v>
      </c>
      <c r="R20" s="102">
        <v>705.734577265985</v>
      </c>
      <c r="S20" s="102">
        <v>802.198242656578</v>
      </c>
      <c r="T20" s="102">
        <v>850.984105544275</v>
      </c>
      <c r="U20" s="102">
        <v>969.398226044595</v>
      </c>
      <c r="V20" s="102">
        <v>791.207050552827</v>
      </c>
      <c r="W20" s="102">
        <v>646.775005505878</v>
      </c>
      <c r="X20" s="102" t="s">
        <v>223</v>
      </c>
    </row>
    <row r="21" spans="3:24" ht="15">
      <c r="C21" s="24" t="s">
        <v>45</v>
      </c>
      <c r="D21" s="70" t="s">
        <v>52</v>
      </c>
      <c r="E21" s="102">
        <v>698.406227753159</v>
      </c>
      <c r="F21" s="102">
        <v>732.027071959866</v>
      </c>
      <c r="G21" s="102">
        <v>811.350704635381</v>
      </c>
      <c r="H21" s="102">
        <v>825.524593227833</v>
      </c>
      <c r="I21" s="102">
        <v>843.230369512833</v>
      </c>
      <c r="J21" s="102">
        <v>946.718588921961</v>
      </c>
      <c r="K21" s="102">
        <v>936.303641672722</v>
      </c>
      <c r="L21" s="102">
        <v>855.780634781297</v>
      </c>
      <c r="M21" s="102">
        <v>896.352347255994</v>
      </c>
      <c r="N21" s="102">
        <v>744.944614897068</v>
      </c>
      <c r="O21" s="102">
        <v>695.151035138576</v>
      </c>
      <c r="P21" s="102">
        <v>822.02932494272</v>
      </c>
      <c r="Q21" s="102">
        <v>961.382782484024</v>
      </c>
      <c r="R21" s="102">
        <v>1076.32467154346</v>
      </c>
      <c r="S21" s="102">
        <v>1198.3374432179</v>
      </c>
      <c r="T21" s="102">
        <v>1237.39053173647</v>
      </c>
      <c r="U21" s="102">
        <v>1351.90652530421</v>
      </c>
      <c r="V21" s="102">
        <v>1147.66700543443</v>
      </c>
      <c r="W21" s="102">
        <v>957.995736906629</v>
      </c>
      <c r="X21" s="102">
        <v>1043.4280300575</v>
      </c>
    </row>
    <row r="22" spans="1:24" ht="15">
      <c r="A22" s="28"/>
      <c r="B22" s="41" t="s">
        <v>300</v>
      </c>
      <c r="C22" s="29"/>
      <c r="D22" s="72" t="s">
        <v>52</v>
      </c>
      <c r="E22" s="113">
        <v>777.438410046196</v>
      </c>
      <c r="F22" s="113">
        <v>839.319663299225</v>
      </c>
      <c r="G22" s="113">
        <v>842.916060516823</v>
      </c>
      <c r="H22" s="113">
        <v>847.598240087875</v>
      </c>
      <c r="I22" s="113">
        <v>869.954562861465</v>
      </c>
      <c r="J22" s="113">
        <v>893.58785104293</v>
      </c>
      <c r="K22" s="113">
        <v>826.949487284904</v>
      </c>
      <c r="L22" s="113">
        <v>922.856003788048</v>
      </c>
      <c r="M22" s="113">
        <v>959.345618933358</v>
      </c>
      <c r="N22" s="113">
        <v>878.632690381334</v>
      </c>
      <c r="O22" s="113">
        <v>838.873168712452</v>
      </c>
      <c r="P22" s="113">
        <v>1018.40624558089</v>
      </c>
      <c r="Q22" s="113">
        <v>1063.87883869232</v>
      </c>
      <c r="R22" s="113">
        <v>1193.72007252056</v>
      </c>
      <c r="S22" s="113">
        <v>1372.57966439796</v>
      </c>
      <c r="T22" s="113">
        <v>1430.42370699258</v>
      </c>
      <c r="U22" s="113">
        <v>1405.43802556269</v>
      </c>
      <c r="V22" s="113">
        <v>1411.57368704546</v>
      </c>
      <c r="W22" s="113">
        <v>1257.54339758627</v>
      </c>
      <c r="X22" s="113">
        <v>1175.02377026029</v>
      </c>
    </row>
    <row r="23" spans="5:24" ht="31.5" customHeight="1">
      <c r="E23" s="136" t="s">
        <v>330</v>
      </c>
      <c r="F23" s="136"/>
      <c r="G23" s="136"/>
      <c r="H23" s="136"/>
      <c r="I23" s="136"/>
      <c r="J23" s="136"/>
      <c r="K23" s="136"/>
      <c r="L23" s="136"/>
      <c r="M23" s="136"/>
      <c r="N23" s="136"/>
      <c r="O23" s="136"/>
      <c r="P23" s="136"/>
      <c r="Q23" s="136"/>
      <c r="R23" s="136"/>
      <c r="S23" s="136"/>
      <c r="T23" s="136"/>
      <c r="U23" s="136"/>
      <c r="V23" s="136"/>
      <c r="W23" s="136"/>
      <c r="X23" s="136"/>
    </row>
    <row r="24" spans="1:22" ht="15">
      <c r="A24" s="25" t="s">
        <v>2</v>
      </c>
      <c r="G24" s="33"/>
      <c r="H24" s="33"/>
      <c r="I24" s="33"/>
      <c r="J24" s="33"/>
      <c r="K24" s="33"/>
      <c r="L24" s="33"/>
      <c r="M24" s="33"/>
      <c r="N24" s="33"/>
      <c r="O24" s="33"/>
      <c r="P24" s="33"/>
      <c r="Q24" s="33"/>
      <c r="R24" s="33"/>
      <c r="S24" s="33"/>
      <c r="T24" s="33"/>
      <c r="U24" s="33"/>
      <c r="V24" s="33"/>
    </row>
    <row r="25" spans="1:22" ht="15">
      <c r="A25" s="25" t="s">
        <v>2</v>
      </c>
      <c r="G25" s="33"/>
      <c r="H25" s="33"/>
      <c r="I25" s="33"/>
      <c r="J25" s="33"/>
      <c r="K25" s="33"/>
      <c r="L25" s="33"/>
      <c r="M25" s="33"/>
      <c r="N25" s="33"/>
      <c r="O25" s="33"/>
      <c r="P25" s="33"/>
      <c r="Q25" s="33"/>
      <c r="R25" s="33"/>
      <c r="S25" s="33"/>
      <c r="T25" s="33"/>
      <c r="U25" s="33"/>
      <c r="V25" s="33"/>
    </row>
    <row r="26" spans="1:27" ht="15">
      <c r="A26" s="25" t="s">
        <v>2</v>
      </c>
      <c r="G26" s="33"/>
      <c r="H26" s="33"/>
      <c r="I26" s="33"/>
      <c r="J26" s="33"/>
      <c r="K26" s="33"/>
      <c r="L26" s="33"/>
      <c r="M26" s="33"/>
      <c r="N26" s="33"/>
      <c r="O26" s="33"/>
      <c r="P26" s="33"/>
      <c r="Q26" s="33"/>
      <c r="R26" s="33"/>
      <c r="S26" s="33"/>
      <c r="T26" s="33"/>
      <c r="U26" s="33"/>
      <c r="V26" s="33"/>
      <c r="Y26" s="70"/>
      <c r="Z26" s="98"/>
      <c r="AA26" s="98"/>
    </row>
    <row r="27" spans="1:22" ht="15">
      <c r="A27" s="25" t="s">
        <v>2</v>
      </c>
      <c r="G27" s="33"/>
      <c r="H27" s="33"/>
      <c r="I27" s="33"/>
      <c r="J27" s="33"/>
      <c r="K27" s="33"/>
      <c r="L27" s="33"/>
      <c r="M27" s="33"/>
      <c r="N27" s="33"/>
      <c r="O27" s="33"/>
      <c r="P27" s="33"/>
      <c r="Q27" s="33"/>
      <c r="R27" s="33"/>
      <c r="S27" s="33"/>
      <c r="T27" s="33"/>
      <c r="U27" s="33"/>
      <c r="V27" s="33"/>
    </row>
    <row r="28" spans="1:27" ht="15">
      <c r="A28" s="25" t="s">
        <v>2</v>
      </c>
      <c r="G28" s="33"/>
      <c r="H28" s="33"/>
      <c r="I28" s="33"/>
      <c r="J28" s="33"/>
      <c r="K28" s="33"/>
      <c r="L28" s="33"/>
      <c r="M28" s="33"/>
      <c r="N28" s="33"/>
      <c r="O28" s="33"/>
      <c r="P28" s="33"/>
      <c r="Q28" s="33"/>
      <c r="R28" s="33"/>
      <c r="S28" s="33"/>
      <c r="T28" s="33"/>
      <c r="U28" s="33"/>
      <c r="V28" s="33"/>
      <c r="Y28" s="70"/>
      <c r="Z28" s="98"/>
      <c r="AA28" s="98"/>
    </row>
    <row r="29" spans="1:27" ht="15">
      <c r="A29" s="25" t="s">
        <v>2</v>
      </c>
      <c r="G29" s="33"/>
      <c r="H29" s="33"/>
      <c r="I29" s="33"/>
      <c r="J29" s="33"/>
      <c r="K29" s="33"/>
      <c r="L29" s="33"/>
      <c r="M29" s="33"/>
      <c r="N29" s="33"/>
      <c r="O29" s="33"/>
      <c r="P29" s="33"/>
      <c r="Q29" s="33"/>
      <c r="R29" s="33"/>
      <c r="S29" s="33"/>
      <c r="T29" s="33"/>
      <c r="U29" s="33"/>
      <c r="V29" s="33"/>
      <c r="Y29" s="70"/>
      <c r="Z29" s="98"/>
      <c r="AA29" s="98"/>
    </row>
    <row r="30" spans="1:27" ht="15">
      <c r="A30" s="25" t="s">
        <v>2</v>
      </c>
      <c r="Y30" s="70"/>
      <c r="Z30" s="97"/>
      <c r="AA30" s="97"/>
    </row>
    <row r="31" ht="15">
      <c r="A31" s="25" t="s">
        <v>2</v>
      </c>
    </row>
    <row r="32" spans="1:27" ht="15">
      <c r="A32" s="25" t="s">
        <v>2</v>
      </c>
      <c r="Y32" s="70"/>
      <c r="Z32" s="97"/>
      <c r="AA32" s="97"/>
    </row>
    <row r="34" spans="25:27" ht="15">
      <c r="Y34" s="99"/>
      <c r="Z34" s="100"/>
      <c r="AA34" s="100"/>
    </row>
    <row r="35" spans="25:27" ht="15">
      <c r="Y35" s="99"/>
      <c r="Z35" s="100"/>
      <c r="AA35" s="100"/>
    </row>
  </sheetData>
  <mergeCells count="2">
    <mergeCell ref="A2:W2"/>
    <mergeCell ref="E23:X23"/>
  </mergeCells>
  <conditionalFormatting sqref="E6:X22">
    <cfRule type="cellIs" priority="1" dxfId="0" operator="lessThan">
      <formula>0</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432E4-1C03-4F36-BA14-CB7716B213BE}">
  <dimension ref="A1:X67"/>
  <sheetViews>
    <sheetView workbookViewId="0" topLeftCell="A1">
      <selection activeCell="E1" sqref="E1"/>
    </sheetView>
  </sheetViews>
  <sheetFormatPr defaultColWidth="9.28125" defaultRowHeight="15"/>
  <cols>
    <col min="1" max="2" width="3.00390625" style="25" customWidth="1"/>
    <col min="3" max="3" width="16.28125" style="25" bestFit="1" customWidth="1"/>
    <col min="4" max="4" width="7.28125" style="25" bestFit="1" customWidth="1"/>
    <col min="5" max="5" width="9.57421875" style="25" bestFit="1" customWidth="1"/>
    <col min="6" max="7" width="10.00390625" style="25" bestFit="1" customWidth="1"/>
    <col min="8" max="11" width="9.7109375" style="25" bestFit="1" customWidth="1"/>
    <col min="12" max="12" width="10.00390625" style="25" bestFit="1" customWidth="1"/>
    <col min="13" max="13" width="9.57421875" style="25" bestFit="1" customWidth="1"/>
    <col min="14" max="15" width="8.7109375" style="25" bestFit="1" customWidth="1"/>
    <col min="16" max="17" width="9.140625" style="25" bestFit="1" customWidth="1"/>
    <col min="18" max="21" width="8.8515625" style="25" bestFit="1" customWidth="1"/>
    <col min="22" max="22" width="9.140625" style="25" bestFit="1" customWidth="1"/>
    <col min="23" max="24" width="9.57421875" style="25" bestFit="1" customWidth="1"/>
    <col min="25" max="27" width="9.00390625" style="25" customWidth="1"/>
    <col min="28" max="16384" width="9.28125" style="25" customWidth="1"/>
  </cols>
  <sheetData>
    <row r="1" ht="71.25" customHeight="1">
      <c r="A1" s="25" t="s">
        <v>2</v>
      </c>
    </row>
    <row r="2" spans="1:24" s="27" customFormat="1" ht="21">
      <c r="A2" s="130" t="s">
        <v>327</v>
      </c>
      <c r="B2" s="130"/>
      <c r="C2" s="130"/>
      <c r="D2" s="130"/>
      <c r="E2" s="130"/>
      <c r="F2" s="130"/>
      <c r="G2" s="130"/>
      <c r="H2" s="130"/>
      <c r="I2" s="130"/>
      <c r="J2" s="130"/>
      <c r="K2" s="130"/>
      <c r="L2" s="130"/>
      <c r="M2" s="130"/>
      <c r="N2" s="130"/>
      <c r="O2" s="130"/>
      <c r="P2" s="130"/>
      <c r="Q2" s="130"/>
      <c r="R2" s="130"/>
      <c r="S2" s="130"/>
      <c r="T2" s="130"/>
      <c r="U2" s="130"/>
      <c r="V2" s="130"/>
      <c r="W2" s="130"/>
      <c r="X2" s="44"/>
    </row>
    <row r="3" spans="1:24" s="81" customFormat="1" ht="12">
      <c r="A3" s="78" t="s">
        <v>39</v>
      </c>
      <c r="B3" s="78" t="s">
        <v>39</v>
      </c>
      <c r="C3" s="78" t="s">
        <v>39</v>
      </c>
      <c r="D3" s="80" t="s">
        <v>38</v>
      </c>
      <c r="E3" s="78" t="s">
        <v>355</v>
      </c>
      <c r="F3" s="78" t="s">
        <v>356</v>
      </c>
      <c r="G3" s="78" t="s">
        <v>357</v>
      </c>
      <c r="H3" s="78" t="s">
        <v>358</v>
      </c>
      <c r="I3" s="78" t="s">
        <v>339</v>
      </c>
      <c r="J3" s="78" t="s">
        <v>340</v>
      </c>
      <c r="K3" s="78" t="s">
        <v>341</v>
      </c>
      <c r="L3" s="78" t="s">
        <v>342</v>
      </c>
      <c r="M3" s="78" t="s">
        <v>343</v>
      </c>
      <c r="N3" s="78" t="s">
        <v>344</v>
      </c>
      <c r="O3" s="78" t="s">
        <v>345</v>
      </c>
      <c r="P3" s="78" t="s">
        <v>346</v>
      </c>
      <c r="Q3" s="78" t="s">
        <v>347</v>
      </c>
      <c r="R3" s="78" t="s">
        <v>348</v>
      </c>
      <c r="S3" s="78" t="s">
        <v>349</v>
      </c>
      <c r="T3" s="78" t="s">
        <v>350</v>
      </c>
      <c r="U3" s="78" t="s">
        <v>351</v>
      </c>
      <c r="V3" s="78" t="s">
        <v>352</v>
      </c>
      <c r="W3" s="78" t="s">
        <v>353</v>
      </c>
      <c r="X3" s="78" t="s">
        <v>394</v>
      </c>
    </row>
    <row r="4" ht="15">
      <c r="A4" s="23" t="s">
        <v>91</v>
      </c>
    </row>
    <row r="5" ht="15">
      <c r="B5" s="22" t="s">
        <v>299</v>
      </c>
    </row>
    <row r="6" spans="3:24" ht="15">
      <c r="C6" s="24" t="s">
        <v>92</v>
      </c>
      <c r="D6" s="68" t="s">
        <v>308</v>
      </c>
      <c r="E6" s="102">
        <v>1904.25504146251</v>
      </c>
      <c r="F6" s="102">
        <v>1905.78948170626</v>
      </c>
      <c r="G6" s="102">
        <v>1845.70847195001</v>
      </c>
      <c r="H6" s="102">
        <v>1880.972</v>
      </c>
      <c r="I6" s="102">
        <v>1836.31834257824</v>
      </c>
      <c r="J6" s="102">
        <v>1705.90186549146</v>
      </c>
      <c r="K6" s="102">
        <v>1440.88403155643</v>
      </c>
      <c r="L6" s="102">
        <v>1355.45838738084</v>
      </c>
      <c r="M6" s="102">
        <v>1080.32332332293</v>
      </c>
      <c r="N6" s="102">
        <v>1118.98142232293</v>
      </c>
      <c r="O6" s="102">
        <v>913.677677999998</v>
      </c>
      <c r="P6" s="102">
        <v>877.347726193941</v>
      </c>
      <c r="Q6" s="102">
        <v>923.968811297191</v>
      </c>
      <c r="R6" s="102">
        <v>876.256558883008</v>
      </c>
      <c r="S6" s="102">
        <v>957.527765700001</v>
      </c>
      <c r="T6" s="102">
        <v>977.362002</v>
      </c>
      <c r="U6" s="102">
        <v>944.487463079999</v>
      </c>
      <c r="V6" s="102">
        <v>629.046416294799</v>
      </c>
      <c r="W6" s="102">
        <v>399.802072425333</v>
      </c>
      <c r="X6" s="102" t="s">
        <v>223</v>
      </c>
    </row>
    <row r="7" spans="3:24" ht="15">
      <c r="C7" s="24" t="s">
        <v>93</v>
      </c>
      <c r="D7" s="68" t="s">
        <v>308</v>
      </c>
      <c r="E7" s="102">
        <v>131.3488</v>
      </c>
      <c r="F7" s="102">
        <v>142.0419</v>
      </c>
      <c r="G7" s="102">
        <v>186.956</v>
      </c>
      <c r="H7" s="102">
        <v>137.178</v>
      </c>
      <c r="I7" s="102">
        <v>128.75</v>
      </c>
      <c r="J7" s="102">
        <v>228.678</v>
      </c>
      <c r="K7" s="102">
        <v>227.995</v>
      </c>
      <c r="L7" s="102">
        <v>215.849282</v>
      </c>
      <c r="M7" s="102">
        <v>174.135919</v>
      </c>
      <c r="N7" s="102">
        <v>107.915119</v>
      </c>
      <c r="O7" s="102">
        <v>97.933793</v>
      </c>
      <c r="P7" s="102">
        <v>66.264057</v>
      </c>
      <c r="Q7" s="102">
        <v>71.986016</v>
      </c>
      <c r="R7" s="102">
        <v>63.025258</v>
      </c>
      <c r="S7" s="102">
        <v>65.225615</v>
      </c>
      <c r="T7" s="102">
        <v>253.933151</v>
      </c>
      <c r="U7" s="102">
        <v>351.999708</v>
      </c>
      <c r="V7" s="102">
        <v>265.086921</v>
      </c>
      <c r="W7" s="102">
        <v>297.786355</v>
      </c>
      <c r="X7" s="102" t="s">
        <v>223</v>
      </c>
    </row>
    <row r="8" spans="3:24" ht="15">
      <c r="C8" s="11" t="s">
        <v>300</v>
      </c>
      <c r="D8" s="68" t="s">
        <v>308</v>
      </c>
      <c r="E8" s="102">
        <v>3304.36875</v>
      </c>
      <c r="F8" s="102">
        <v>3297.874</v>
      </c>
      <c r="G8" s="102">
        <v>3518.673</v>
      </c>
      <c r="H8" s="102">
        <v>3634.13794</v>
      </c>
      <c r="I8" s="102">
        <v>3827.18590708899</v>
      </c>
      <c r="J8" s="102">
        <v>4070.83127</v>
      </c>
      <c r="K8" s="102">
        <v>3765.74045146789</v>
      </c>
      <c r="L8" s="102">
        <v>4324.15638499999</v>
      </c>
      <c r="M8" s="102">
        <v>4828.030171</v>
      </c>
      <c r="N8" s="102">
        <v>4518.36170419472</v>
      </c>
      <c r="O8" s="102">
        <v>4397.33995726271</v>
      </c>
      <c r="P8" s="102">
        <v>4447.290754</v>
      </c>
      <c r="Q8" s="102">
        <v>4505.174778</v>
      </c>
      <c r="R8" s="102">
        <v>4650.865644</v>
      </c>
      <c r="S8" s="102">
        <v>4957.239894</v>
      </c>
      <c r="T8" s="102">
        <v>4992.924998</v>
      </c>
      <c r="U8" s="102">
        <v>5084.54887</v>
      </c>
      <c r="V8" s="102">
        <v>5691.627937</v>
      </c>
      <c r="W8" s="102">
        <v>5747.058657</v>
      </c>
      <c r="X8" s="102" t="s">
        <v>223</v>
      </c>
    </row>
    <row r="9" spans="3:24" ht="15">
      <c r="C9" s="11" t="s">
        <v>325</v>
      </c>
      <c r="D9" s="68" t="s">
        <v>308</v>
      </c>
      <c r="E9" s="102">
        <v>5339.97259146251</v>
      </c>
      <c r="F9" s="102">
        <v>5345.70538170626</v>
      </c>
      <c r="G9" s="102">
        <v>5551.33747195001</v>
      </c>
      <c r="H9" s="102">
        <v>5652.28794</v>
      </c>
      <c r="I9" s="102">
        <v>5792.25424966723</v>
      </c>
      <c r="J9" s="102">
        <v>6005.41113549146</v>
      </c>
      <c r="K9" s="102">
        <v>5434.61948302432</v>
      </c>
      <c r="L9" s="102">
        <v>5895.46405438084</v>
      </c>
      <c r="M9" s="102">
        <v>6082.48941332293</v>
      </c>
      <c r="N9" s="102">
        <v>5745.25824551765</v>
      </c>
      <c r="O9" s="102">
        <v>5408.95142826271</v>
      </c>
      <c r="P9" s="102">
        <v>5390.90253719394</v>
      </c>
      <c r="Q9" s="102">
        <v>5501.12960529719</v>
      </c>
      <c r="R9" s="102">
        <v>5590.14746088301</v>
      </c>
      <c r="S9" s="102">
        <v>5979.9932747</v>
      </c>
      <c r="T9" s="102">
        <v>6224.220151</v>
      </c>
      <c r="U9" s="102">
        <v>6381.03604108</v>
      </c>
      <c r="V9" s="102">
        <v>6585.7612742948</v>
      </c>
      <c r="W9" s="102">
        <v>6444.64708442534</v>
      </c>
      <c r="X9" s="102" t="s">
        <v>223</v>
      </c>
    </row>
    <row r="10" spans="1:24" ht="15">
      <c r="A10" s="25" t="s">
        <v>2</v>
      </c>
      <c r="E10" s="102"/>
      <c r="F10" s="102"/>
      <c r="G10" s="102"/>
      <c r="H10" s="102"/>
      <c r="I10" s="102"/>
      <c r="J10" s="102"/>
      <c r="K10" s="102"/>
      <c r="L10" s="102"/>
      <c r="M10" s="102"/>
      <c r="N10" s="102"/>
      <c r="O10" s="102"/>
      <c r="P10" s="102"/>
      <c r="Q10" s="102"/>
      <c r="R10" s="102"/>
      <c r="S10" s="102"/>
      <c r="T10" s="102"/>
      <c r="U10" s="102"/>
      <c r="V10" s="102"/>
      <c r="W10" s="102"/>
      <c r="X10" s="102"/>
    </row>
    <row r="11" spans="2:24" ht="15">
      <c r="B11" s="23" t="s">
        <v>68</v>
      </c>
      <c r="E11" s="102"/>
      <c r="F11" s="102"/>
      <c r="G11" s="102"/>
      <c r="H11" s="102"/>
      <c r="I11" s="102"/>
      <c r="J11" s="102"/>
      <c r="K11" s="102"/>
      <c r="L11" s="102"/>
      <c r="M11" s="102"/>
      <c r="N11" s="102"/>
      <c r="O11" s="102"/>
      <c r="P11" s="102"/>
      <c r="Q11" s="102"/>
      <c r="R11" s="102"/>
      <c r="S11" s="102"/>
      <c r="T11" s="102"/>
      <c r="U11" s="102"/>
      <c r="V11" s="102"/>
      <c r="W11" s="102"/>
      <c r="X11" s="102"/>
    </row>
    <row r="12" spans="3:24" ht="15">
      <c r="C12" s="24" t="s">
        <v>92</v>
      </c>
      <c r="D12" s="68" t="s">
        <v>308</v>
      </c>
      <c r="E12" s="102">
        <v>2082.05525</v>
      </c>
      <c r="F12" s="102">
        <v>2027.03123</v>
      </c>
      <c r="G12" s="102">
        <v>2081.33577</v>
      </c>
      <c r="H12" s="102">
        <v>2009.88037</v>
      </c>
      <c r="I12" s="102">
        <v>1811.13641631876</v>
      </c>
      <c r="J12" s="102">
        <v>1995.73209790032</v>
      </c>
      <c r="K12" s="102">
        <v>1778.95086423578</v>
      </c>
      <c r="L12" s="102">
        <v>1859.85832110638</v>
      </c>
      <c r="M12" s="102">
        <v>1843.535844</v>
      </c>
      <c r="N12" s="102">
        <v>1549.4266364</v>
      </c>
      <c r="O12" s="102">
        <v>1332.05807</v>
      </c>
      <c r="P12" s="102">
        <v>1307.66504</v>
      </c>
      <c r="Q12" s="102">
        <v>1303.62866424149</v>
      </c>
      <c r="R12" s="102">
        <v>1298.448660536</v>
      </c>
      <c r="S12" s="102">
        <v>1305.604615</v>
      </c>
      <c r="T12" s="102">
        <v>1210.74339727273</v>
      </c>
      <c r="U12" s="102">
        <v>1077.516355</v>
      </c>
      <c r="V12" s="102">
        <v>937.746064610639</v>
      </c>
      <c r="W12" s="102">
        <v>915.904576163161</v>
      </c>
      <c r="X12" s="102" t="s">
        <v>223</v>
      </c>
    </row>
    <row r="13" spans="3:24" ht="15">
      <c r="C13" s="24" t="s">
        <v>93</v>
      </c>
      <c r="D13" s="68" t="s">
        <v>308</v>
      </c>
      <c r="E13" s="102">
        <v>268.525</v>
      </c>
      <c r="F13" s="102">
        <v>250</v>
      </c>
      <c r="G13" s="102">
        <v>322.537</v>
      </c>
      <c r="H13" s="102">
        <v>345.721</v>
      </c>
      <c r="I13" s="102">
        <v>342.70599900341</v>
      </c>
      <c r="J13" s="102">
        <v>456.833</v>
      </c>
      <c r="K13" s="102">
        <v>600.9085</v>
      </c>
      <c r="L13" s="102">
        <v>640.64574</v>
      </c>
      <c r="M13" s="102">
        <v>767.81306</v>
      </c>
      <c r="N13" s="102">
        <v>1689.43979</v>
      </c>
      <c r="O13" s="102">
        <v>1789.28139986715</v>
      </c>
      <c r="P13" s="102">
        <v>2199.50570488354</v>
      </c>
      <c r="Q13" s="102">
        <v>2834.25553388804</v>
      </c>
      <c r="R13" s="102">
        <v>2827.19770294118</v>
      </c>
      <c r="S13" s="102">
        <v>3996.449725</v>
      </c>
      <c r="T13" s="102">
        <v>3577.2115729</v>
      </c>
      <c r="U13" s="102">
        <v>3892.50071</v>
      </c>
      <c r="V13" s="102">
        <v>2338.70842298689</v>
      </c>
      <c r="W13" s="102">
        <v>1985.54831974213</v>
      </c>
      <c r="X13" s="102" t="s">
        <v>223</v>
      </c>
    </row>
    <row r="14" spans="3:24" ht="15">
      <c r="C14" s="24" t="s">
        <v>44</v>
      </c>
      <c r="D14" s="68" t="s">
        <v>308</v>
      </c>
      <c r="E14" s="102">
        <v>3467.976</v>
      </c>
      <c r="F14" s="102">
        <v>3769.116</v>
      </c>
      <c r="G14" s="102">
        <v>4113.6746</v>
      </c>
      <c r="H14" s="102">
        <v>4128.803</v>
      </c>
      <c r="I14" s="102">
        <v>4078.9242223289</v>
      </c>
      <c r="J14" s="102">
        <v>3911.3651681052</v>
      </c>
      <c r="K14" s="102">
        <v>3890.27954491088</v>
      </c>
      <c r="L14" s="102">
        <v>3569.56518259099</v>
      </c>
      <c r="M14" s="102">
        <v>3751.92698018492</v>
      </c>
      <c r="N14" s="102">
        <v>3381.21109915993</v>
      </c>
      <c r="O14" s="102">
        <v>3559.63041083667</v>
      </c>
      <c r="P14" s="102">
        <v>3805.91567</v>
      </c>
      <c r="Q14" s="102">
        <v>3928.08942947319</v>
      </c>
      <c r="R14" s="102">
        <v>4039.56812204057</v>
      </c>
      <c r="S14" s="102">
        <v>4274.40507381349</v>
      </c>
      <c r="T14" s="102">
        <v>4261.91611602404</v>
      </c>
      <c r="U14" s="102">
        <v>3888.48350158862</v>
      </c>
      <c r="V14" s="102">
        <v>3870.09849174166</v>
      </c>
      <c r="W14" s="102">
        <v>3692.84893686086</v>
      </c>
      <c r="X14" s="102" t="s">
        <v>223</v>
      </c>
    </row>
    <row r="15" spans="3:24" ht="15">
      <c r="C15" s="24" t="s">
        <v>45</v>
      </c>
      <c r="D15" s="68" t="s">
        <v>308</v>
      </c>
      <c r="E15" s="102">
        <v>5818.55625</v>
      </c>
      <c r="F15" s="102">
        <v>6046.14723</v>
      </c>
      <c r="G15" s="102">
        <v>6517.54737</v>
      </c>
      <c r="H15" s="102">
        <v>6484.40437</v>
      </c>
      <c r="I15" s="102">
        <v>6232.76663765107</v>
      </c>
      <c r="J15" s="102">
        <v>6363.93026600552</v>
      </c>
      <c r="K15" s="102">
        <v>6270.13890914666</v>
      </c>
      <c r="L15" s="102">
        <v>6070.06924369738</v>
      </c>
      <c r="M15" s="102">
        <v>6363.27588418492</v>
      </c>
      <c r="N15" s="102">
        <v>6620.07752555993</v>
      </c>
      <c r="O15" s="102">
        <v>6680.96988070382</v>
      </c>
      <c r="P15" s="102">
        <v>7313.08641488354</v>
      </c>
      <c r="Q15" s="102">
        <v>8065.97362760271</v>
      </c>
      <c r="R15" s="102">
        <v>8165.21448551774</v>
      </c>
      <c r="S15" s="102">
        <v>9576.45941381349</v>
      </c>
      <c r="T15" s="102">
        <v>9049.87108619677</v>
      </c>
      <c r="U15" s="102">
        <v>8858.50056658862</v>
      </c>
      <c r="V15" s="102">
        <v>7146.55297933919</v>
      </c>
      <c r="W15" s="102">
        <v>6594.30183276615</v>
      </c>
      <c r="X15" s="102" t="s">
        <v>223</v>
      </c>
    </row>
    <row r="16" spans="1:24" ht="15">
      <c r="A16" s="25" t="s">
        <v>2</v>
      </c>
      <c r="E16" s="102"/>
      <c r="F16" s="102"/>
      <c r="G16" s="102"/>
      <c r="H16" s="102"/>
      <c r="I16" s="102"/>
      <c r="J16" s="102"/>
      <c r="K16" s="102"/>
      <c r="L16" s="102"/>
      <c r="M16" s="102"/>
      <c r="N16" s="102"/>
      <c r="O16" s="102"/>
      <c r="P16" s="102"/>
      <c r="Q16" s="102"/>
      <c r="R16" s="102"/>
      <c r="S16" s="102"/>
      <c r="T16" s="102"/>
      <c r="U16" s="102"/>
      <c r="V16" s="102"/>
      <c r="W16" s="102"/>
      <c r="X16" s="102"/>
    </row>
    <row r="17" spans="2:24" ht="15">
      <c r="B17" s="23" t="s">
        <v>69</v>
      </c>
      <c r="E17" s="102"/>
      <c r="F17" s="102"/>
      <c r="G17" s="102"/>
      <c r="H17" s="102"/>
      <c r="I17" s="102"/>
      <c r="J17" s="102"/>
      <c r="K17" s="102"/>
      <c r="L17" s="102"/>
      <c r="M17" s="102"/>
      <c r="N17" s="102"/>
      <c r="O17" s="102"/>
      <c r="P17" s="102"/>
      <c r="Q17" s="102"/>
      <c r="R17" s="102"/>
      <c r="S17" s="102"/>
      <c r="T17" s="102"/>
      <c r="U17" s="102"/>
      <c r="V17" s="102"/>
      <c r="W17" s="102"/>
      <c r="X17" s="102"/>
    </row>
    <row r="18" spans="3:24" ht="15">
      <c r="C18" s="24" t="s">
        <v>92</v>
      </c>
      <c r="D18" s="68" t="s">
        <v>308</v>
      </c>
      <c r="E18" s="102">
        <v>461.0736875</v>
      </c>
      <c r="F18" s="102">
        <v>410.92711495</v>
      </c>
      <c r="G18" s="102">
        <v>352.17791492423</v>
      </c>
      <c r="H18" s="102">
        <v>362.465260733625</v>
      </c>
      <c r="I18" s="102">
        <v>408.23269394817</v>
      </c>
      <c r="J18" s="102">
        <v>418.784860452693</v>
      </c>
      <c r="K18" s="102">
        <v>327.69118750858</v>
      </c>
      <c r="L18" s="102">
        <v>267.370000018062</v>
      </c>
      <c r="M18" s="102">
        <v>275.071519603</v>
      </c>
      <c r="N18" s="102">
        <v>276.186519603</v>
      </c>
      <c r="O18" s="102">
        <v>255.948</v>
      </c>
      <c r="P18" s="102">
        <v>268.136765756405</v>
      </c>
      <c r="Q18" s="102">
        <v>258.978103908316</v>
      </c>
      <c r="R18" s="102">
        <v>284.785855498897</v>
      </c>
      <c r="S18" s="102">
        <v>292.280312</v>
      </c>
      <c r="T18" s="102">
        <v>278.943710202683</v>
      </c>
      <c r="U18" s="102">
        <v>292.266567018898</v>
      </c>
      <c r="V18" s="102">
        <v>280.564610960138</v>
      </c>
      <c r="W18" s="102">
        <v>288.523845934262</v>
      </c>
      <c r="X18" s="102" t="s">
        <v>223</v>
      </c>
    </row>
    <row r="19" spans="3:24" ht="15">
      <c r="C19" s="24" t="s">
        <v>93</v>
      </c>
      <c r="D19" s="68" t="s">
        <v>308</v>
      </c>
      <c r="E19" s="102">
        <v>8.233</v>
      </c>
      <c r="F19" s="102">
        <v>0.165</v>
      </c>
      <c r="G19" s="102">
        <v>0.05</v>
      </c>
      <c r="H19" s="102">
        <v>2</v>
      </c>
      <c r="I19" s="102">
        <v>0</v>
      </c>
      <c r="J19" s="102">
        <v>0</v>
      </c>
      <c r="K19" s="102">
        <v>0.941</v>
      </c>
      <c r="L19" s="102">
        <v>0.659</v>
      </c>
      <c r="M19" s="102">
        <v>1.038</v>
      </c>
      <c r="N19" s="102">
        <v>4.806</v>
      </c>
      <c r="O19" s="102">
        <v>2.679</v>
      </c>
      <c r="P19" s="102">
        <v>2.445</v>
      </c>
      <c r="Q19" s="102">
        <v>25.99982</v>
      </c>
      <c r="R19" s="102">
        <v>13.708</v>
      </c>
      <c r="S19" s="102">
        <v>19.1596709234128</v>
      </c>
      <c r="T19" s="102">
        <v>0</v>
      </c>
      <c r="U19" s="102">
        <v>0</v>
      </c>
      <c r="V19" s="102">
        <v>27.7991</v>
      </c>
      <c r="W19" s="102">
        <v>82.2489056090226</v>
      </c>
      <c r="X19" s="102" t="s">
        <v>223</v>
      </c>
    </row>
    <row r="20" spans="3:24" ht="15">
      <c r="C20" s="11" t="s">
        <v>300</v>
      </c>
      <c r="D20" s="68" t="s">
        <v>308</v>
      </c>
      <c r="E20" s="102">
        <v>2340.513</v>
      </c>
      <c r="F20" s="102">
        <v>2543.4442808</v>
      </c>
      <c r="G20" s="102">
        <v>2308.80727854692</v>
      </c>
      <c r="H20" s="102">
        <v>2248.745206</v>
      </c>
      <c r="I20" s="102">
        <v>2180.26396836364</v>
      </c>
      <c r="J20" s="102">
        <v>2253.923887</v>
      </c>
      <c r="K20" s="102">
        <v>1748.555241</v>
      </c>
      <c r="L20" s="102">
        <v>2022.942733</v>
      </c>
      <c r="M20" s="102">
        <v>1791.361</v>
      </c>
      <c r="N20" s="102">
        <v>2124.555</v>
      </c>
      <c r="O20" s="102">
        <v>1627.02644</v>
      </c>
      <c r="P20" s="102">
        <v>1758.367</v>
      </c>
      <c r="Q20" s="102">
        <v>1791.51</v>
      </c>
      <c r="R20" s="102">
        <v>2648.08630003068</v>
      </c>
      <c r="S20" s="102">
        <v>2682.71255258731</v>
      </c>
      <c r="T20" s="102">
        <v>2873.79763962617</v>
      </c>
      <c r="U20" s="102">
        <v>2600.00163962617</v>
      </c>
      <c r="V20" s="102">
        <v>2458.05448962617</v>
      </c>
      <c r="W20" s="102">
        <v>2165.17688192617</v>
      </c>
      <c r="X20" s="102" t="s">
        <v>223</v>
      </c>
    </row>
    <row r="21" spans="3:24" ht="15">
      <c r="C21" s="11" t="s">
        <v>325</v>
      </c>
      <c r="D21" s="68" t="s">
        <v>308</v>
      </c>
      <c r="E21" s="102">
        <v>2809.8196875</v>
      </c>
      <c r="F21" s="102">
        <v>2954.53639575</v>
      </c>
      <c r="G21" s="102">
        <v>2661.03519347115</v>
      </c>
      <c r="H21" s="102">
        <v>2613.21046673362</v>
      </c>
      <c r="I21" s="102">
        <v>2588.49666231181</v>
      </c>
      <c r="J21" s="102">
        <v>2672.70874745269</v>
      </c>
      <c r="K21" s="102">
        <v>2077.18742850858</v>
      </c>
      <c r="L21" s="102">
        <v>2290.97173301806</v>
      </c>
      <c r="M21" s="102">
        <v>2067.470519603</v>
      </c>
      <c r="N21" s="102">
        <v>2405.547519603</v>
      </c>
      <c r="O21" s="102">
        <v>1885.65344</v>
      </c>
      <c r="P21" s="102">
        <v>2028.94876575641</v>
      </c>
      <c r="Q21" s="102">
        <v>2076.48792390832</v>
      </c>
      <c r="R21" s="102">
        <v>2946.58015552958</v>
      </c>
      <c r="S21" s="102">
        <v>2994.15253551073</v>
      </c>
      <c r="T21" s="102">
        <v>3152.74134982885</v>
      </c>
      <c r="U21" s="102">
        <v>2892.26820664507</v>
      </c>
      <c r="V21" s="102">
        <v>2766.41820058631</v>
      </c>
      <c r="W21" s="102">
        <v>2535.94963346945</v>
      </c>
      <c r="X21" s="102" t="s">
        <v>223</v>
      </c>
    </row>
    <row r="22" spans="1:24" ht="15">
      <c r="A22" s="25" t="s">
        <v>2</v>
      </c>
      <c r="E22" s="102"/>
      <c r="F22" s="102"/>
      <c r="G22" s="102"/>
      <c r="H22" s="102"/>
      <c r="I22" s="102"/>
      <c r="J22" s="102"/>
      <c r="K22" s="102"/>
      <c r="L22" s="102"/>
      <c r="M22" s="102"/>
      <c r="N22" s="102"/>
      <c r="O22" s="102"/>
      <c r="P22" s="102"/>
      <c r="Q22" s="102"/>
      <c r="R22" s="102"/>
      <c r="S22" s="102"/>
      <c r="T22" s="102"/>
      <c r="U22" s="102"/>
      <c r="V22" s="102"/>
      <c r="W22" s="102"/>
      <c r="X22" s="102"/>
    </row>
    <row r="23" spans="2:24" ht="15">
      <c r="B23" s="23" t="s">
        <v>70</v>
      </c>
      <c r="E23" s="102"/>
      <c r="F23" s="102"/>
      <c r="G23" s="102"/>
      <c r="H23" s="102"/>
      <c r="I23" s="102"/>
      <c r="J23" s="102"/>
      <c r="K23" s="102"/>
      <c r="L23" s="102"/>
      <c r="M23" s="102"/>
      <c r="N23" s="102"/>
      <c r="O23" s="102"/>
      <c r="P23" s="102"/>
      <c r="Q23" s="102"/>
      <c r="R23" s="102"/>
      <c r="S23" s="102"/>
      <c r="T23" s="102"/>
      <c r="U23" s="102"/>
      <c r="V23" s="102"/>
      <c r="W23" s="102"/>
      <c r="X23" s="102"/>
    </row>
    <row r="24" spans="3:24" ht="15">
      <c r="C24" s="24" t="s">
        <v>92</v>
      </c>
      <c r="D24" s="68" t="s">
        <v>308</v>
      </c>
      <c r="E24" s="102">
        <v>0</v>
      </c>
      <c r="F24" s="102">
        <v>0</v>
      </c>
      <c r="G24" s="102">
        <v>0</v>
      </c>
      <c r="H24" s="102">
        <v>0</v>
      </c>
      <c r="I24" s="102">
        <v>0</v>
      </c>
      <c r="J24" s="102">
        <v>0</v>
      </c>
      <c r="K24" s="102">
        <v>0</v>
      </c>
      <c r="L24" s="102">
        <v>0</v>
      </c>
      <c r="M24" s="102">
        <v>0</v>
      </c>
      <c r="N24" s="102">
        <v>0</v>
      </c>
      <c r="O24" s="102">
        <v>0</v>
      </c>
      <c r="P24" s="102">
        <v>0</v>
      </c>
      <c r="Q24" s="102">
        <v>0</v>
      </c>
      <c r="R24" s="102">
        <v>0</v>
      </c>
      <c r="S24" s="102">
        <v>0</v>
      </c>
      <c r="T24" s="102">
        <v>0</v>
      </c>
      <c r="U24" s="102">
        <v>0</v>
      </c>
      <c r="V24" s="102">
        <v>0</v>
      </c>
      <c r="W24" s="102">
        <v>0</v>
      </c>
      <c r="X24" s="102" t="s">
        <v>223</v>
      </c>
    </row>
    <row r="25" spans="3:24" ht="15">
      <c r="C25" s="24" t="s">
        <v>93</v>
      </c>
      <c r="D25" s="68" t="s">
        <v>308</v>
      </c>
      <c r="E25" s="102">
        <v>61.33585</v>
      </c>
      <c r="F25" s="102">
        <v>8.367</v>
      </c>
      <c r="G25" s="102">
        <v>0</v>
      </c>
      <c r="H25" s="102">
        <v>80</v>
      </c>
      <c r="I25" s="102">
        <v>0</v>
      </c>
      <c r="J25" s="102">
        <v>6.881</v>
      </c>
      <c r="K25" s="102">
        <v>165.9465</v>
      </c>
      <c r="L25" s="102">
        <v>68.67772</v>
      </c>
      <c r="M25" s="102">
        <v>286.936</v>
      </c>
      <c r="N25" s="102">
        <v>416.27009</v>
      </c>
      <c r="O25" s="102">
        <v>490.92144141078</v>
      </c>
      <c r="P25" s="102">
        <v>705.409875385032</v>
      </c>
      <c r="Q25" s="102">
        <v>862.2944041367</v>
      </c>
      <c r="R25" s="102">
        <v>1150.73273</v>
      </c>
      <c r="S25" s="102">
        <v>1022.816845</v>
      </c>
      <c r="T25" s="102">
        <v>1089.33384</v>
      </c>
      <c r="U25" s="102">
        <v>1192.8867</v>
      </c>
      <c r="V25" s="102">
        <v>830.7598</v>
      </c>
      <c r="W25" s="102">
        <v>196.73558</v>
      </c>
      <c r="X25" s="102" t="s">
        <v>223</v>
      </c>
    </row>
    <row r="26" spans="3:24" ht="15">
      <c r="C26" s="24" t="s">
        <v>44</v>
      </c>
      <c r="D26" s="68" t="s">
        <v>308</v>
      </c>
      <c r="E26" s="102">
        <v>2460.21947</v>
      </c>
      <c r="F26" s="102">
        <v>2697.81861</v>
      </c>
      <c r="G26" s="102">
        <v>2242.90202</v>
      </c>
      <c r="H26" s="102">
        <v>2280.571</v>
      </c>
      <c r="I26" s="102">
        <v>2339.677</v>
      </c>
      <c r="J26" s="102">
        <v>2551.67790302453</v>
      </c>
      <c r="K26" s="102">
        <v>2029.54407773073</v>
      </c>
      <c r="L26" s="102">
        <v>2494.17012357346</v>
      </c>
      <c r="M26" s="102">
        <v>2379.47059066917</v>
      </c>
      <c r="N26" s="102">
        <v>1886.64192213047</v>
      </c>
      <c r="O26" s="102">
        <v>1971.50782525068</v>
      </c>
      <c r="P26" s="102">
        <v>2373.46854636</v>
      </c>
      <c r="Q26" s="102">
        <v>2653.31929530332</v>
      </c>
      <c r="R26" s="102">
        <v>2959.20003944133</v>
      </c>
      <c r="S26" s="102">
        <v>3373.84572293449</v>
      </c>
      <c r="T26" s="102">
        <v>3058.74789637196</v>
      </c>
      <c r="U26" s="102">
        <v>3052.43802196162</v>
      </c>
      <c r="V26" s="102">
        <v>2710.60821584386</v>
      </c>
      <c r="W26" s="102">
        <v>2674.91396069606</v>
      </c>
      <c r="X26" s="102" t="s">
        <v>223</v>
      </c>
    </row>
    <row r="27" spans="3:24" ht="15" customHeight="1">
      <c r="C27" s="24" t="s">
        <v>45</v>
      </c>
      <c r="D27" s="68" t="s">
        <v>308</v>
      </c>
      <c r="E27" s="102">
        <v>2521.55532</v>
      </c>
      <c r="F27" s="102">
        <v>2706.18561</v>
      </c>
      <c r="G27" s="102">
        <v>2242.90202</v>
      </c>
      <c r="H27" s="102">
        <v>2360.571</v>
      </c>
      <c r="I27" s="102">
        <v>2339.677</v>
      </c>
      <c r="J27" s="102">
        <v>2558.55890302453</v>
      </c>
      <c r="K27" s="102">
        <v>2195.49057773073</v>
      </c>
      <c r="L27" s="102">
        <v>2562.84784357346</v>
      </c>
      <c r="M27" s="102">
        <v>2666.40659066917</v>
      </c>
      <c r="N27" s="102">
        <v>2302.91201213047</v>
      </c>
      <c r="O27" s="102">
        <v>2462.42926666146</v>
      </c>
      <c r="P27" s="102">
        <v>3078.87842174503</v>
      </c>
      <c r="Q27" s="102">
        <v>3515.61369944002</v>
      </c>
      <c r="R27" s="102">
        <v>4109.93276944133</v>
      </c>
      <c r="S27" s="102">
        <v>4396.66256793449</v>
      </c>
      <c r="T27" s="102">
        <v>4148.08173637196</v>
      </c>
      <c r="U27" s="102">
        <v>4245.32472196163</v>
      </c>
      <c r="V27" s="102">
        <v>3541.36801584386</v>
      </c>
      <c r="W27" s="102">
        <v>2871.64954069606</v>
      </c>
      <c r="X27" s="102" t="s">
        <v>223</v>
      </c>
    </row>
    <row r="28" spans="1:24" ht="15" customHeight="1">
      <c r="A28" s="25" t="s">
        <v>2</v>
      </c>
      <c r="E28" s="102"/>
      <c r="F28" s="102"/>
      <c r="G28" s="102"/>
      <c r="H28" s="102"/>
      <c r="I28" s="102"/>
      <c r="J28" s="102"/>
      <c r="K28" s="102"/>
      <c r="L28" s="102"/>
      <c r="M28" s="102"/>
      <c r="N28" s="102"/>
      <c r="O28" s="102"/>
      <c r="P28" s="102"/>
      <c r="Q28" s="102"/>
      <c r="R28" s="102"/>
      <c r="S28" s="102"/>
      <c r="T28" s="102"/>
      <c r="U28" s="102"/>
      <c r="V28" s="102"/>
      <c r="W28" s="102"/>
      <c r="X28" s="102"/>
    </row>
    <row r="29" spans="2:24" ht="15" customHeight="1">
      <c r="B29" s="22" t="s">
        <v>322</v>
      </c>
      <c r="E29" s="102"/>
      <c r="F29" s="102"/>
      <c r="G29" s="102"/>
      <c r="H29" s="102"/>
      <c r="I29" s="102"/>
      <c r="J29" s="102"/>
      <c r="K29" s="102"/>
      <c r="L29" s="102"/>
      <c r="M29" s="102"/>
      <c r="N29" s="102"/>
      <c r="O29" s="102"/>
      <c r="P29" s="102"/>
      <c r="Q29" s="102"/>
      <c r="R29" s="102"/>
      <c r="S29" s="102"/>
      <c r="T29" s="102"/>
      <c r="U29" s="102"/>
      <c r="V29" s="102"/>
      <c r="W29" s="102"/>
      <c r="X29" s="102"/>
    </row>
    <row r="30" spans="3:24" ht="15" customHeight="1">
      <c r="C30" s="24" t="s">
        <v>92</v>
      </c>
      <c r="D30" s="68" t="s">
        <v>308</v>
      </c>
      <c r="E30" s="102">
        <v>551.286946948712</v>
      </c>
      <c r="F30" s="102">
        <v>537.839346173787</v>
      </c>
      <c r="G30" s="102">
        <v>487.71994089955</v>
      </c>
      <c r="H30" s="102">
        <v>514.25387632713</v>
      </c>
      <c r="I30" s="102">
        <v>528.472746022083</v>
      </c>
      <c r="J30" s="102">
        <v>544.581299890631</v>
      </c>
      <c r="K30" s="102">
        <v>494.53517641424</v>
      </c>
      <c r="L30" s="102">
        <v>436.591835949967</v>
      </c>
      <c r="M30" s="102">
        <v>468.341232365591</v>
      </c>
      <c r="N30" s="102">
        <v>498.542232365591</v>
      </c>
      <c r="O30" s="102">
        <v>450.99276</v>
      </c>
      <c r="P30" s="102">
        <v>343.418</v>
      </c>
      <c r="Q30" s="102">
        <v>330.891</v>
      </c>
      <c r="R30" s="102">
        <v>355.106</v>
      </c>
      <c r="S30" s="102">
        <v>395.3775</v>
      </c>
      <c r="T30" s="102">
        <v>365.719869107118</v>
      </c>
      <c r="U30" s="102">
        <v>357.9825</v>
      </c>
      <c r="V30" s="102">
        <v>451.5105</v>
      </c>
      <c r="W30" s="102">
        <v>414.95197</v>
      </c>
      <c r="X30" s="102" t="s">
        <v>223</v>
      </c>
    </row>
    <row r="31" spans="3:24" ht="15" customHeight="1">
      <c r="C31" s="24" t="s">
        <v>93</v>
      </c>
      <c r="D31" s="68" t="s">
        <v>308</v>
      </c>
      <c r="E31" s="102">
        <v>375.863</v>
      </c>
      <c r="F31" s="102">
        <v>798.858</v>
      </c>
      <c r="G31" s="102">
        <v>1502.878</v>
      </c>
      <c r="H31" s="102">
        <v>2136.262</v>
      </c>
      <c r="I31" s="102">
        <v>2498.322</v>
      </c>
      <c r="J31" s="102">
        <v>2254.595</v>
      </c>
      <c r="K31" s="102">
        <v>2589.522</v>
      </c>
      <c r="L31" s="102">
        <v>2638.711</v>
      </c>
      <c r="M31" s="102">
        <v>3059.993</v>
      </c>
      <c r="N31" s="102">
        <v>2543.189</v>
      </c>
      <c r="O31" s="102">
        <v>2771.61327</v>
      </c>
      <c r="P31" s="102">
        <v>2910.62575</v>
      </c>
      <c r="Q31" s="102">
        <v>3376.32514333333</v>
      </c>
      <c r="R31" s="102">
        <v>3699.70280883495</v>
      </c>
      <c r="S31" s="102">
        <v>3619.82363285658</v>
      </c>
      <c r="T31" s="102">
        <v>3331.29318</v>
      </c>
      <c r="U31" s="102">
        <v>3053.08964</v>
      </c>
      <c r="V31" s="102">
        <v>2221.7794</v>
      </c>
      <c r="W31" s="102">
        <v>1819.68895</v>
      </c>
      <c r="X31" s="102" t="s">
        <v>223</v>
      </c>
    </row>
    <row r="32" spans="3:24" ht="15" customHeight="1">
      <c r="C32" s="24" t="s">
        <v>44</v>
      </c>
      <c r="D32" s="68" t="s">
        <v>308</v>
      </c>
      <c r="E32" s="102">
        <v>899.833</v>
      </c>
      <c r="F32" s="102">
        <v>973.141</v>
      </c>
      <c r="G32" s="102">
        <v>865.32</v>
      </c>
      <c r="H32" s="102">
        <v>919.1754</v>
      </c>
      <c r="I32" s="102">
        <v>980.060577</v>
      </c>
      <c r="J32" s="102">
        <v>997.145</v>
      </c>
      <c r="K32" s="102">
        <v>1009.329</v>
      </c>
      <c r="L32" s="102">
        <v>901.454</v>
      </c>
      <c r="M32" s="102">
        <v>923.967</v>
      </c>
      <c r="N32" s="102">
        <v>843.408</v>
      </c>
      <c r="O32" s="102">
        <v>800.945</v>
      </c>
      <c r="P32" s="102">
        <v>856.327</v>
      </c>
      <c r="Q32" s="102">
        <v>968.572</v>
      </c>
      <c r="R32" s="102">
        <v>912.298</v>
      </c>
      <c r="S32" s="102">
        <v>979.73509</v>
      </c>
      <c r="T32" s="102">
        <v>848.601319446711</v>
      </c>
      <c r="U32" s="102">
        <v>1077.38199801814</v>
      </c>
      <c r="V32" s="102">
        <v>1180.51431944671</v>
      </c>
      <c r="W32" s="102">
        <v>1117.295</v>
      </c>
      <c r="X32" s="102" t="s">
        <v>223</v>
      </c>
    </row>
    <row r="33" spans="3:24" ht="15" customHeight="1">
      <c r="C33" s="24" t="s">
        <v>45</v>
      </c>
      <c r="D33" s="68" t="s">
        <v>308</v>
      </c>
      <c r="E33" s="102">
        <v>1826.98294694871</v>
      </c>
      <c r="F33" s="102">
        <v>2309.83834617379</v>
      </c>
      <c r="G33" s="102">
        <v>2855.91794089955</v>
      </c>
      <c r="H33" s="102">
        <v>3569.69127632713</v>
      </c>
      <c r="I33" s="102">
        <v>4006.85532302208</v>
      </c>
      <c r="J33" s="102">
        <v>3796.32129989063</v>
      </c>
      <c r="K33" s="102">
        <v>4093.38617641424</v>
      </c>
      <c r="L33" s="102">
        <v>3976.75683594997</v>
      </c>
      <c r="M33" s="102">
        <v>4452.30123236559</v>
      </c>
      <c r="N33" s="102">
        <v>3885.13923236559</v>
      </c>
      <c r="O33" s="102">
        <v>4023.55103</v>
      </c>
      <c r="P33" s="102">
        <v>4110.37075</v>
      </c>
      <c r="Q33" s="102">
        <v>4675.78814333333</v>
      </c>
      <c r="R33" s="102">
        <v>4967.10680883495</v>
      </c>
      <c r="S33" s="102">
        <v>4994.93622285658</v>
      </c>
      <c r="T33" s="102">
        <v>4545.61436855383</v>
      </c>
      <c r="U33" s="102">
        <v>4488.45413801814</v>
      </c>
      <c r="V33" s="102">
        <v>3853.80421944671</v>
      </c>
      <c r="W33" s="102">
        <v>3351.93592</v>
      </c>
      <c r="X33" s="102" t="s">
        <v>223</v>
      </c>
    </row>
    <row r="34" spans="1:24" ht="15" customHeight="1">
      <c r="A34" s="25" t="s">
        <v>2</v>
      </c>
      <c r="E34" s="102"/>
      <c r="F34" s="102"/>
      <c r="G34" s="102"/>
      <c r="H34" s="102"/>
      <c r="I34" s="102"/>
      <c r="J34" s="102"/>
      <c r="K34" s="102"/>
      <c r="L34" s="102"/>
      <c r="M34" s="102"/>
      <c r="N34" s="102"/>
      <c r="O34" s="102"/>
      <c r="P34" s="102"/>
      <c r="Q34" s="102"/>
      <c r="R34" s="102"/>
      <c r="S34" s="102"/>
      <c r="T34" s="102"/>
      <c r="U34" s="102"/>
      <c r="V34" s="102"/>
      <c r="W34" s="102"/>
      <c r="X34" s="102"/>
    </row>
    <row r="35" spans="2:24" ht="15" customHeight="1">
      <c r="B35" s="23" t="s">
        <v>72</v>
      </c>
      <c r="E35" s="102"/>
      <c r="F35" s="102"/>
      <c r="G35" s="102"/>
      <c r="H35" s="102"/>
      <c r="I35" s="102"/>
      <c r="J35" s="102"/>
      <c r="K35" s="102"/>
      <c r="L35" s="102"/>
      <c r="M35" s="102"/>
      <c r="N35" s="102"/>
      <c r="O35" s="102"/>
      <c r="P35" s="102"/>
      <c r="Q35" s="102"/>
      <c r="R35" s="102"/>
      <c r="S35" s="102"/>
      <c r="T35" s="102"/>
      <c r="U35" s="102"/>
      <c r="V35" s="102"/>
      <c r="W35" s="102"/>
      <c r="X35" s="102"/>
    </row>
    <row r="36" spans="3:24" ht="15" customHeight="1">
      <c r="C36" s="24" t="s">
        <v>92</v>
      </c>
      <c r="D36" s="68" t="s">
        <v>308</v>
      </c>
      <c r="E36" s="102">
        <v>5315.375</v>
      </c>
      <c r="F36" s="102">
        <v>5201.70662622222</v>
      </c>
      <c r="G36" s="102">
        <v>5078.47</v>
      </c>
      <c r="H36" s="102">
        <v>3782.853</v>
      </c>
      <c r="I36" s="102">
        <v>3966.4821984</v>
      </c>
      <c r="J36" s="102">
        <v>4275.16822</v>
      </c>
      <c r="K36" s="102">
        <v>3696.6194</v>
      </c>
      <c r="L36" s="102">
        <v>2669.7435728</v>
      </c>
      <c r="M36" s="102">
        <v>2659.0349</v>
      </c>
      <c r="N36" s="102">
        <v>1039.24985</v>
      </c>
      <c r="O36" s="102">
        <v>795.207</v>
      </c>
      <c r="P36" s="102">
        <v>1133.457</v>
      </c>
      <c r="Q36" s="102">
        <v>1082.244</v>
      </c>
      <c r="R36" s="102">
        <v>1143.49153</v>
      </c>
      <c r="S36" s="102">
        <v>1204.25219</v>
      </c>
      <c r="T36" s="102">
        <v>1260.28952</v>
      </c>
      <c r="U36" s="102">
        <v>1195.928</v>
      </c>
      <c r="V36" s="102">
        <v>1247.19221</v>
      </c>
      <c r="W36" s="102">
        <v>1308.43922666667</v>
      </c>
      <c r="X36" s="102" t="s">
        <v>223</v>
      </c>
    </row>
    <row r="37" spans="3:24" ht="15" customHeight="1">
      <c r="C37" s="24" t="s">
        <v>93</v>
      </c>
      <c r="D37" s="68" t="s">
        <v>308</v>
      </c>
      <c r="E37" s="102">
        <v>748.921</v>
      </c>
      <c r="F37" s="102">
        <v>619.591666666667</v>
      </c>
      <c r="G37" s="102">
        <v>923.992</v>
      </c>
      <c r="H37" s="102">
        <v>1078.169</v>
      </c>
      <c r="I37" s="102">
        <v>1081.99707</v>
      </c>
      <c r="J37" s="102">
        <v>1323.434</v>
      </c>
      <c r="K37" s="102">
        <v>1161.122</v>
      </c>
      <c r="L37" s="102">
        <v>990.618</v>
      </c>
      <c r="M37" s="102">
        <v>934.29627</v>
      </c>
      <c r="N37" s="102">
        <v>304.21265</v>
      </c>
      <c r="O37" s="102">
        <v>353.19</v>
      </c>
      <c r="P37" s="102">
        <v>1084.937</v>
      </c>
      <c r="Q37" s="102">
        <v>1290.33</v>
      </c>
      <c r="R37" s="102">
        <v>2024.51493</v>
      </c>
      <c r="S37" s="102">
        <v>2638.69408</v>
      </c>
      <c r="T37" s="102">
        <v>3014.46568</v>
      </c>
      <c r="U37" s="102">
        <v>3099.117</v>
      </c>
      <c r="V37" s="102">
        <v>2659.05507</v>
      </c>
      <c r="W37" s="102">
        <v>2621.78892037037</v>
      </c>
      <c r="X37" s="102" t="s">
        <v>223</v>
      </c>
    </row>
    <row r="38" spans="3:24" ht="15" customHeight="1">
      <c r="C38" s="24" t="s">
        <v>44</v>
      </c>
      <c r="D38" s="68" t="s">
        <v>308</v>
      </c>
      <c r="E38" s="102">
        <v>1269.265</v>
      </c>
      <c r="F38" s="102">
        <v>1249.2278867037</v>
      </c>
      <c r="G38" s="102">
        <v>1117.40877257634</v>
      </c>
      <c r="H38" s="102">
        <v>1153.96852463011</v>
      </c>
      <c r="I38" s="102">
        <v>1134.015912</v>
      </c>
      <c r="J38" s="102">
        <v>1372.22527</v>
      </c>
      <c r="K38" s="102">
        <v>870.239355</v>
      </c>
      <c r="L38" s="102">
        <v>1106.20797</v>
      </c>
      <c r="M38" s="102">
        <v>1306.31697</v>
      </c>
      <c r="N38" s="102">
        <v>1194.48317</v>
      </c>
      <c r="O38" s="102">
        <v>1261.834</v>
      </c>
      <c r="P38" s="102">
        <v>1125.475</v>
      </c>
      <c r="Q38" s="102">
        <v>1082.397</v>
      </c>
      <c r="R38" s="102">
        <v>1136.02988</v>
      </c>
      <c r="S38" s="102">
        <v>1421.03191</v>
      </c>
      <c r="T38" s="102">
        <v>1544.02017</v>
      </c>
      <c r="U38" s="102">
        <v>1438.84449</v>
      </c>
      <c r="V38" s="102">
        <v>1680.95366314472</v>
      </c>
      <c r="W38" s="102">
        <v>1368.44212306063</v>
      </c>
      <c r="X38" s="102" t="s">
        <v>223</v>
      </c>
    </row>
    <row r="39" spans="3:24" ht="15" customHeight="1">
      <c r="C39" s="24" t="s">
        <v>45</v>
      </c>
      <c r="D39" s="68" t="s">
        <v>308</v>
      </c>
      <c r="E39" s="102">
        <v>7333.561</v>
      </c>
      <c r="F39" s="102">
        <v>7070.52617959259</v>
      </c>
      <c r="G39" s="102">
        <v>7119.87077257634</v>
      </c>
      <c r="H39" s="102">
        <v>6014.99052463011</v>
      </c>
      <c r="I39" s="102">
        <v>6182.4951804</v>
      </c>
      <c r="J39" s="102">
        <v>6970.82749</v>
      </c>
      <c r="K39" s="102">
        <v>5727.980755</v>
      </c>
      <c r="L39" s="102">
        <v>4766.5695428</v>
      </c>
      <c r="M39" s="102">
        <v>4899.64814</v>
      </c>
      <c r="N39" s="102">
        <v>2537.94567</v>
      </c>
      <c r="O39" s="102">
        <v>2410.231</v>
      </c>
      <c r="P39" s="102">
        <v>3343.869</v>
      </c>
      <c r="Q39" s="102">
        <v>3454.971</v>
      </c>
      <c r="R39" s="102">
        <v>4304.03634</v>
      </c>
      <c r="S39" s="102">
        <v>5263.97818</v>
      </c>
      <c r="T39" s="102">
        <v>5818.77537</v>
      </c>
      <c r="U39" s="102">
        <v>5733.88949</v>
      </c>
      <c r="V39" s="102">
        <v>5587.20094314472</v>
      </c>
      <c r="W39" s="102">
        <v>5298.67027009767</v>
      </c>
      <c r="X39" s="102" t="s">
        <v>223</v>
      </c>
    </row>
    <row r="40" spans="1:24" ht="15" customHeight="1">
      <c r="A40" s="25" t="s">
        <v>2</v>
      </c>
      <c r="E40" s="102"/>
      <c r="F40" s="102"/>
      <c r="G40" s="102"/>
      <c r="H40" s="102"/>
      <c r="I40" s="102"/>
      <c r="J40" s="102"/>
      <c r="K40" s="102"/>
      <c r="L40" s="102"/>
      <c r="M40" s="102"/>
      <c r="N40" s="102"/>
      <c r="O40" s="102"/>
      <c r="P40" s="102"/>
      <c r="Q40" s="102"/>
      <c r="R40" s="102"/>
      <c r="S40" s="102"/>
      <c r="T40" s="102"/>
      <c r="U40" s="102"/>
      <c r="V40" s="102"/>
      <c r="W40" s="102"/>
      <c r="X40" s="102"/>
    </row>
    <row r="41" spans="2:24" ht="15" customHeight="1">
      <c r="B41" s="23" t="s">
        <v>73</v>
      </c>
      <c r="E41" s="102"/>
      <c r="F41" s="102"/>
      <c r="G41" s="102"/>
      <c r="H41" s="102"/>
      <c r="I41" s="102"/>
      <c r="J41" s="102"/>
      <c r="K41" s="102"/>
      <c r="L41" s="102"/>
      <c r="M41" s="102"/>
      <c r="N41" s="102"/>
      <c r="O41" s="102"/>
      <c r="P41" s="102"/>
      <c r="Q41" s="102"/>
      <c r="R41" s="102"/>
      <c r="S41" s="102"/>
      <c r="T41" s="102"/>
      <c r="U41" s="102"/>
      <c r="V41" s="102"/>
      <c r="W41" s="102"/>
      <c r="X41" s="102"/>
    </row>
    <row r="42" spans="3:24" ht="15" customHeight="1">
      <c r="C42" s="24" t="s">
        <v>92</v>
      </c>
      <c r="D42" s="68" t="s">
        <v>308</v>
      </c>
      <c r="E42" s="102">
        <v>0</v>
      </c>
      <c r="F42" s="102">
        <v>7</v>
      </c>
      <c r="G42" s="102">
        <v>21</v>
      </c>
      <c r="H42" s="102">
        <v>25</v>
      </c>
      <c r="I42" s="102">
        <v>0</v>
      </c>
      <c r="J42" s="102">
        <v>0</v>
      </c>
      <c r="K42" s="102">
        <v>0</v>
      </c>
      <c r="L42" s="102">
        <v>0</v>
      </c>
      <c r="M42" s="102">
        <v>0</v>
      </c>
      <c r="N42" s="102">
        <v>0</v>
      </c>
      <c r="O42" s="102">
        <v>0</v>
      </c>
      <c r="P42" s="102">
        <v>0</v>
      </c>
      <c r="Q42" s="102">
        <v>0</v>
      </c>
      <c r="R42" s="102" t="s">
        <v>223</v>
      </c>
      <c r="S42" s="102" t="s">
        <v>223</v>
      </c>
      <c r="T42" s="102" t="s">
        <v>223</v>
      </c>
      <c r="U42" s="102" t="s">
        <v>223</v>
      </c>
      <c r="V42" s="102" t="s">
        <v>223</v>
      </c>
      <c r="W42" s="102" t="s">
        <v>223</v>
      </c>
      <c r="X42" s="102" t="s">
        <v>223</v>
      </c>
    </row>
    <row r="43" spans="3:24" ht="15" customHeight="1">
      <c r="C43" s="24" t="s">
        <v>93</v>
      </c>
      <c r="D43" s="68" t="s">
        <v>308</v>
      </c>
      <c r="E43" s="102">
        <v>0</v>
      </c>
      <c r="F43" s="102">
        <v>0</v>
      </c>
      <c r="G43" s="102">
        <v>0</v>
      </c>
      <c r="H43" s="102">
        <v>0</v>
      </c>
      <c r="I43" s="102">
        <v>0</v>
      </c>
      <c r="J43" s="102">
        <v>0</v>
      </c>
      <c r="K43" s="102">
        <v>0</v>
      </c>
      <c r="L43" s="102">
        <v>0</v>
      </c>
      <c r="M43" s="102">
        <v>0</v>
      </c>
      <c r="N43" s="102">
        <v>0</v>
      </c>
      <c r="O43" s="102">
        <v>0</v>
      </c>
      <c r="P43" s="102">
        <v>0</v>
      </c>
      <c r="Q43" s="102">
        <v>0</v>
      </c>
      <c r="R43" s="102" t="s">
        <v>223</v>
      </c>
      <c r="S43" s="102" t="s">
        <v>223</v>
      </c>
      <c r="T43" s="102" t="s">
        <v>223</v>
      </c>
      <c r="U43" s="102" t="s">
        <v>223</v>
      </c>
      <c r="V43" s="102" t="s">
        <v>223</v>
      </c>
      <c r="W43" s="102" t="s">
        <v>223</v>
      </c>
      <c r="X43" s="102" t="s">
        <v>223</v>
      </c>
    </row>
    <row r="44" spans="3:24" ht="15" customHeight="1">
      <c r="C44" s="24" t="s">
        <v>44</v>
      </c>
      <c r="D44" s="68" t="s">
        <v>308</v>
      </c>
      <c r="E44" s="102">
        <v>0</v>
      </c>
      <c r="F44" s="102">
        <v>0</v>
      </c>
      <c r="G44" s="102">
        <v>0</v>
      </c>
      <c r="H44" s="102">
        <v>14</v>
      </c>
      <c r="I44" s="102">
        <v>49.461</v>
      </c>
      <c r="J44" s="102">
        <v>0</v>
      </c>
      <c r="K44" s="102">
        <v>0</v>
      </c>
      <c r="L44" s="102">
        <v>0</v>
      </c>
      <c r="M44" s="102">
        <v>0</v>
      </c>
      <c r="N44" s="102">
        <v>0</v>
      </c>
      <c r="O44" s="102">
        <v>0</v>
      </c>
      <c r="P44" s="102">
        <v>0</v>
      </c>
      <c r="Q44" s="102">
        <v>0</v>
      </c>
      <c r="R44" s="102" t="s">
        <v>223</v>
      </c>
      <c r="S44" s="102" t="s">
        <v>223</v>
      </c>
      <c r="T44" s="102" t="s">
        <v>223</v>
      </c>
      <c r="U44" s="102" t="s">
        <v>223</v>
      </c>
      <c r="V44" s="102" t="s">
        <v>223</v>
      </c>
      <c r="W44" s="102" t="s">
        <v>223</v>
      </c>
      <c r="X44" s="102" t="s">
        <v>223</v>
      </c>
    </row>
    <row r="45" spans="3:24" ht="15" customHeight="1">
      <c r="C45" s="24" t="s">
        <v>45</v>
      </c>
      <c r="D45" s="68" t="s">
        <v>308</v>
      </c>
      <c r="E45" s="102">
        <v>0</v>
      </c>
      <c r="F45" s="102">
        <v>7</v>
      </c>
      <c r="G45" s="102">
        <v>21</v>
      </c>
      <c r="H45" s="102">
        <v>39</v>
      </c>
      <c r="I45" s="102">
        <v>49.461</v>
      </c>
      <c r="J45" s="102">
        <v>0</v>
      </c>
      <c r="K45" s="102">
        <v>0</v>
      </c>
      <c r="L45" s="102">
        <v>0</v>
      </c>
      <c r="M45" s="102">
        <v>0</v>
      </c>
      <c r="N45" s="102">
        <v>0</v>
      </c>
      <c r="O45" s="102">
        <v>0</v>
      </c>
      <c r="P45" s="102">
        <v>0</v>
      </c>
      <c r="Q45" s="102">
        <v>0</v>
      </c>
      <c r="R45" s="102" t="s">
        <v>223</v>
      </c>
      <c r="S45" s="102" t="s">
        <v>223</v>
      </c>
      <c r="T45" s="102" t="s">
        <v>223</v>
      </c>
      <c r="U45" s="102" t="s">
        <v>223</v>
      </c>
      <c r="V45" s="102" t="s">
        <v>223</v>
      </c>
      <c r="W45" s="102" t="s">
        <v>223</v>
      </c>
      <c r="X45" s="102" t="s">
        <v>223</v>
      </c>
    </row>
    <row r="46" spans="1:24" ht="15" customHeight="1">
      <c r="A46" s="25" t="s">
        <v>2</v>
      </c>
      <c r="E46" s="102"/>
      <c r="F46" s="102"/>
      <c r="G46" s="102"/>
      <c r="H46" s="102"/>
      <c r="I46" s="102"/>
      <c r="J46" s="102"/>
      <c r="K46" s="102"/>
      <c r="L46" s="102"/>
      <c r="M46" s="102"/>
      <c r="N46" s="102"/>
      <c r="O46" s="102"/>
      <c r="P46" s="102"/>
      <c r="Q46" s="102"/>
      <c r="R46" s="102"/>
      <c r="S46" s="102"/>
      <c r="T46" s="102"/>
      <c r="U46" s="102"/>
      <c r="V46" s="102"/>
      <c r="W46" s="102"/>
      <c r="X46" s="102"/>
    </row>
    <row r="47" spans="2:24" ht="15" customHeight="1">
      <c r="B47" s="23" t="s">
        <v>74</v>
      </c>
      <c r="E47" s="102"/>
      <c r="F47" s="102"/>
      <c r="G47" s="102"/>
      <c r="H47" s="102"/>
      <c r="I47" s="102"/>
      <c r="J47" s="102"/>
      <c r="K47" s="102"/>
      <c r="L47" s="102"/>
      <c r="M47" s="102"/>
      <c r="N47" s="102"/>
      <c r="O47" s="102"/>
      <c r="P47" s="102"/>
      <c r="Q47" s="102"/>
      <c r="R47" s="102"/>
      <c r="S47" s="102"/>
      <c r="T47" s="102"/>
      <c r="U47" s="102"/>
      <c r="V47" s="102"/>
      <c r="W47" s="102"/>
      <c r="X47" s="102"/>
    </row>
    <row r="48" spans="3:24" ht="15" customHeight="1">
      <c r="C48" s="24" t="s">
        <v>92</v>
      </c>
      <c r="D48" s="68" t="s">
        <v>308</v>
      </c>
      <c r="E48" s="102">
        <v>0</v>
      </c>
      <c r="F48" s="102">
        <v>0</v>
      </c>
      <c r="G48" s="102">
        <v>0</v>
      </c>
      <c r="H48" s="102">
        <v>0</v>
      </c>
      <c r="I48" s="102">
        <v>0</v>
      </c>
      <c r="J48" s="102">
        <v>0</v>
      </c>
      <c r="K48" s="102">
        <v>0</v>
      </c>
      <c r="L48" s="102">
        <v>0</v>
      </c>
      <c r="M48" s="102" t="s">
        <v>223</v>
      </c>
      <c r="N48" s="102" t="s">
        <v>223</v>
      </c>
      <c r="O48" s="102" t="s">
        <v>223</v>
      </c>
      <c r="P48" s="102" t="s">
        <v>223</v>
      </c>
      <c r="Q48" s="102" t="s">
        <v>223</v>
      </c>
      <c r="R48" s="102" t="s">
        <v>223</v>
      </c>
      <c r="S48" s="102" t="s">
        <v>223</v>
      </c>
      <c r="T48" s="102" t="s">
        <v>223</v>
      </c>
      <c r="U48" s="102" t="s">
        <v>223</v>
      </c>
      <c r="V48" s="102" t="s">
        <v>223</v>
      </c>
      <c r="W48" s="102" t="s">
        <v>223</v>
      </c>
      <c r="X48" s="102" t="s">
        <v>223</v>
      </c>
    </row>
    <row r="49" spans="3:24" ht="15" customHeight="1">
      <c r="C49" s="24" t="s">
        <v>93</v>
      </c>
      <c r="D49" s="68" t="s">
        <v>308</v>
      </c>
      <c r="E49" s="102">
        <v>0</v>
      </c>
      <c r="F49" s="102">
        <v>0</v>
      </c>
      <c r="G49" s="102">
        <v>0</v>
      </c>
      <c r="H49" s="102">
        <v>0</v>
      </c>
      <c r="I49" s="102">
        <v>0</v>
      </c>
      <c r="J49" s="102">
        <v>0</v>
      </c>
      <c r="K49" s="102">
        <v>0</v>
      </c>
      <c r="L49" s="102">
        <v>0</v>
      </c>
      <c r="M49" s="102" t="s">
        <v>223</v>
      </c>
      <c r="N49" s="102" t="s">
        <v>223</v>
      </c>
      <c r="O49" s="102" t="s">
        <v>223</v>
      </c>
      <c r="P49" s="102" t="s">
        <v>223</v>
      </c>
      <c r="Q49" s="102" t="s">
        <v>223</v>
      </c>
      <c r="R49" s="102" t="s">
        <v>223</v>
      </c>
      <c r="S49" s="102" t="s">
        <v>223</v>
      </c>
      <c r="T49" s="102" t="s">
        <v>223</v>
      </c>
      <c r="U49" s="102" t="s">
        <v>223</v>
      </c>
      <c r="V49" s="102" t="s">
        <v>223</v>
      </c>
      <c r="W49" s="102" t="s">
        <v>223</v>
      </c>
      <c r="X49" s="102" t="s">
        <v>223</v>
      </c>
    </row>
    <row r="50" spans="3:24" ht="15" customHeight="1">
      <c r="C50" s="24" t="s">
        <v>44</v>
      </c>
      <c r="D50" s="68" t="s">
        <v>308</v>
      </c>
      <c r="E50" s="102">
        <v>168.578</v>
      </c>
      <c r="F50" s="102">
        <v>58.021</v>
      </c>
      <c r="G50" s="102">
        <v>28.747108</v>
      </c>
      <c r="H50" s="102">
        <v>0</v>
      </c>
      <c r="I50" s="102">
        <v>0</v>
      </c>
      <c r="J50" s="102">
        <v>0</v>
      </c>
      <c r="K50" s="102">
        <v>0</v>
      </c>
      <c r="L50" s="102">
        <v>0</v>
      </c>
      <c r="M50" s="102" t="s">
        <v>223</v>
      </c>
      <c r="N50" s="102" t="s">
        <v>223</v>
      </c>
      <c r="O50" s="102" t="s">
        <v>223</v>
      </c>
      <c r="P50" s="102" t="s">
        <v>223</v>
      </c>
      <c r="Q50" s="102" t="s">
        <v>223</v>
      </c>
      <c r="R50" s="102" t="s">
        <v>223</v>
      </c>
      <c r="S50" s="102" t="s">
        <v>223</v>
      </c>
      <c r="T50" s="102" t="s">
        <v>223</v>
      </c>
      <c r="U50" s="102" t="s">
        <v>223</v>
      </c>
      <c r="V50" s="102" t="s">
        <v>223</v>
      </c>
      <c r="W50" s="102" t="s">
        <v>223</v>
      </c>
      <c r="X50" s="102" t="s">
        <v>223</v>
      </c>
    </row>
    <row r="51" spans="3:24" ht="15" customHeight="1">
      <c r="C51" s="24" t="s">
        <v>45</v>
      </c>
      <c r="D51" s="68" t="s">
        <v>308</v>
      </c>
      <c r="E51" s="102">
        <v>168.578</v>
      </c>
      <c r="F51" s="102">
        <v>58.021</v>
      </c>
      <c r="G51" s="102">
        <v>28.747108</v>
      </c>
      <c r="H51" s="102">
        <v>0</v>
      </c>
      <c r="I51" s="102">
        <v>0</v>
      </c>
      <c r="J51" s="102">
        <v>0</v>
      </c>
      <c r="K51" s="102">
        <v>0</v>
      </c>
      <c r="L51" s="102">
        <v>0</v>
      </c>
      <c r="M51" s="102" t="s">
        <v>223</v>
      </c>
      <c r="N51" s="102" t="s">
        <v>223</v>
      </c>
      <c r="O51" s="102" t="s">
        <v>223</v>
      </c>
      <c r="P51" s="102" t="s">
        <v>223</v>
      </c>
      <c r="Q51" s="102" t="s">
        <v>223</v>
      </c>
      <c r="R51" s="102" t="s">
        <v>223</v>
      </c>
      <c r="S51" s="102" t="s">
        <v>223</v>
      </c>
      <c r="T51" s="102" t="s">
        <v>223</v>
      </c>
      <c r="U51" s="102" t="s">
        <v>223</v>
      </c>
      <c r="V51" s="102" t="s">
        <v>223</v>
      </c>
      <c r="W51" s="102" t="s">
        <v>223</v>
      </c>
      <c r="X51" s="102" t="s">
        <v>223</v>
      </c>
    </row>
    <row r="52" spans="1:24" ht="15" customHeight="1">
      <c r="A52" s="25" t="s">
        <v>2</v>
      </c>
      <c r="E52" s="102"/>
      <c r="F52" s="102"/>
      <c r="G52" s="102"/>
      <c r="H52" s="102"/>
      <c r="I52" s="102"/>
      <c r="J52" s="102"/>
      <c r="K52" s="102"/>
      <c r="L52" s="102"/>
      <c r="M52" s="102"/>
      <c r="N52" s="102"/>
      <c r="O52" s="102"/>
      <c r="P52" s="102"/>
      <c r="Q52" s="102"/>
      <c r="R52" s="102"/>
      <c r="S52" s="102"/>
      <c r="T52" s="102"/>
      <c r="U52" s="102"/>
      <c r="V52" s="102"/>
      <c r="W52" s="102"/>
      <c r="X52" s="102"/>
    </row>
    <row r="53" spans="2:24" ht="15" customHeight="1">
      <c r="B53" s="23" t="s">
        <v>75</v>
      </c>
      <c r="E53" s="102"/>
      <c r="F53" s="102"/>
      <c r="G53" s="102"/>
      <c r="H53" s="102"/>
      <c r="I53" s="102"/>
      <c r="J53" s="102"/>
      <c r="K53" s="102"/>
      <c r="L53" s="102"/>
      <c r="M53" s="102"/>
      <c r="N53" s="102"/>
      <c r="O53" s="102"/>
      <c r="P53" s="102"/>
      <c r="Q53" s="102"/>
      <c r="R53" s="102"/>
      <c r="S53" s="102"/>
      <c r="T53" s="102"/>
      <c r="U53" s="102"/>
      <c r="V53" s="102"/>
      <c r="W53" s="102"/>
      <c r="X53" s="102"/>
    </row>
    <row r="54" spans="3:24" ht="15" customHeight="1">
      <c r="C54" s="24" t="s">
        <v>92</v>
      </c>
      <c r="D54" s="68" t="s">
        <v>308</v>
      </c>
      <c r="E54" s="102">
        <v>10314.0459259112</v>
      </c>
      <c r="F54" s="102">
        <v>10090.2937990523</v>
      </c>
      <c r="G54" s="102">
        <v>9866.41209777379</v>
      </c>
      <c r="H54" s="102">
        <v>8575.42450706076</v>
      </c>
      <c r="I54" s="102">
        <v>8550.64239726725</v>
      </c>
      <c r="J54" s="102">
        <v>8940.1683437351</v>
      </c>
      <c r="K54" s="102">
        <v>7738.68065971503</v>
      </c>
      <c r="L54" s="102">
        <v>6589.02211725525</v>
      </c>
      <c r="M54" s="102">
        <v>6326.30681929152</v>
      </c>
      <c r="N54" s="102">
        <v>4482.38666069152</v>
      </c>
      <c r="O54" s="102">
        <v>3747.883508</v>
      </c>
      <c r="P54" s="102">
        <v>3930.02453195035</v>
      </c>
      <c r="Q54" s="102">
        <v>3899.71057944699</v>
      </c>
      <c r="R54" s="102">
        <v>3958.0886049179</v>
      </c>
      <c r="S54" s="102">
        <v>4155.0423827</v>
      </c>
      <c r="T54" s="102">
        <v>4093.05849858253</v>
      </c>
      <c r="U54" s="102">
        <v>3868.1808850989</v>
      </c>
      <c r="V54" s="102">
        <v>3546.05980186558</v>
      </c>
      <c r="W54" s="102">
        <v>3327.62169118942</v>
      </c>
      <c r="X54" s="102" t="s">
        <v>223</v>
      </c>
    </row>
    <row r="55" spans="3:24" ht="15" customHeight="1">
      <c r="C55" s="24" t="s">
        <v>93</v>
      </c>
      <c r="D55" s="68" t="s">
        <v>308</v>
      </c>
      <c r="E55" s="102">
        <v>1594.22665</v>
      </c>
      <c r="F55" s="102">
        <v>1819.02356666667</v>
      </c>
      <c r="G55" s="102">
        <v>2936.413</v>
      </c>
      <c r="H55" s="102">
        <v>3779.33</v>
      </c>
      <c r="I55" s="102">
        <v>4051.77506900341</v>
      </c>
      <c r="J55" s="102">
        <v>4270.421</v>
      </c>
      <c r="K55" s="102">
        <v>4746.435</v>
      </c>
      <c r="L55" s="102">
        <v>4555.160742</v>
      </c>
      <c r="M55" s="102">
        <v>5224.212249</v>
      </c>
      <c r="N55" s="102">
        <v>5065.832649</v>
      </c>
      <c r="O55" s="102">
        <v>5505.61890427793</v>
      </c>
      <c r="P55" s="102">
        <v>6969.18738726857</v>
      </c>
      <c r="Q55" s="102">
        <v>8461.19091735808</v>
      </c>
      <c r="R55" s="102">
        <v>9778.88142977613</v>
      </c>
      <c r="S55" s="102">
        <v>11362.16956878</v>
      </c>
      <c r="T55" s="102">
        <v>11266.2374239</v>
      </c>
      <c r="U55" s="102">
        <v>11589.593758</v>
      </c>
      <c r="V55" s="102">
        <v>8343.1887139869</v>
      </c>
      <c r="W55" s="102">
        <v>7003.79703072152</v>
      </c>
      <c r="X55" s="102" t="s">
        <v>223</v>
      </c>
    </row>
    <row r="56" spans="3:24" ht="15" customHeight="1">
      <c r="C56" s="11" t="s">
        <v>300</v>
      </c>
      <c r="D56" s="68" t="s">
        <v>308</v>
      </c>
      <c r="E56" s="102">
        <v>13910.75322</v>
      </c>
      <c r="F56" s="102">
        <v>14588.6427775037</v>
      </c>
      <c r="G56" s="102">
        <v>14195.5327791233</v>
      </c>
      <c r="H56" s="102">
        <v>14379.4010706301</v>
      </c>
      <c r="I56" s="102">
        <v>14589.5885867815</v>
      </c>
      <c r="J56" s="102">
        <v>15157.1684981297</v>
      </c>
      <c r="K56" s="102">
        <v>13313.6876701095</v>
      </c>
      <c r="L56" s="102">
        <v>14418.4963941644</v>
      </c>
      <c r="M56" s="102">
        <v>14981.0727118541</v>
      </c>
      <c r="N56" s="102">
        <v>13948.6608954851</v>
      </c>
      <c r="O56" s="102">
        <v>13618.2836333501</v>
      </c>
      <c r="P56" s="102">
        <v>14366.84397036</v>
      </c>
      <c r="Q56" s="102">
        <v>14929.0625027765</v>
      </c>
      <c r="R56" s="102">
        <v>16346.0479855126</v>
      </c>
      <c r="S56" s="102">
        <v>17688.9702497618</v>
      </c>
      <c r="T56" s="102">
        <v>17580.0081394689</v>
      </c>
      <c r="U56" s="102">
        <v>17141.6985211946</v>
      </c>
      <c r="V56" s="102">
        <v>17591.8571168031</v>
      </c>
      <c r="W56" s="102">
        <v>16765.7355595437</v>
      </c>
      <c r="X56" s="102">
        <v>14850.7165961898</v>
      </c>
    </row>
    <row r="57" spans="1:24" ht="15" customHeight="1">
      <c r="A57" s="28"/>
      <c r="B57" s="28"/>
      <c r="C57" s="30" t="s">
        <v>325</v>
      </c>
      <c r="D57" s="73" t="s">
        <v>308</v>
      </c>
      <c r="E57" s="113">
        <v>25819.0257959112</v>
      </c>
      <c r="F57" s="113">
        <v>26497.9601432226</v>
      </c>
      <c r="G57" s="113">
        <v>26998.3578768971</v>
      </c>
      <c r="H57" s="113">
        <v>26734.1555776909</v>
      </c>
      <c r="I57" s="113">
        <v>27192.0060530522</v>
      </c>
      <c r="J57" s="113">
        <v>28367.7578418648</v>
      </c>
      <c r="K57" s="113">
        <v>25798.8033298245</v>
      </c>
      <c r="L57" s="113">
        <v>25562.6792534197</v>
      </c>
      <c r="M57" s="113">
        <v>26531.5917801456</v>
      </c>
      <c r="N57" s="113">
        <v>23496.8802051766</v>
      </c>
      <c r="O57" s="113">
        <v>22871.786045628</v>
      </c>
      <c r="P57" s="113">
        <v>25266.0558895789</v>
      </c>
      <c r="Q57" s="113">
        <v>27289.9639995816</v>
      </c>
      <c r="R57" s="113">
        <v>30083.0180202066</v>
      </c>
      <c r="S57" s="113">
        <v>33206.1822012418</v>
      </c>
      <c r="T57" s="113">
        <v>32939.3040619514</v>
      </c>
      <c r="U57" s="113">
        <v>32599.4731642935</v>
      </c>
      <c r="V57" s="113">
        <v>29481.1056326556</v>
      </c>
      <c r="W57" s="113">
        <v>27097.1542814546</v>
      </c>
      <c r="X57" s="113">
        <v>25619.7394028375</v>
      </c>
    </row>
    <row r="58" spans="5:24" ht="27.75" customHeight="1">
      <c r="E58" s="136" t="s">
        <v>326</v>
      </c>
      <c r="F58" s="136"/>
      <c r="G58" s="136"/>
      <c r="H58" s="136"/>
      <c r="I58" s="136"/>
      <c r="J58" s="136"/>
      <c r="K58" s="136"/>
      <c r="L58" s="136"/>
      <c r="M58" s="136"/>
      <c r="N58" s="136"/>
      <c r="O58" s="136"/>
      <c r="P58" s="136"/>
      <c r="Q58" s="136"/>
      <c r="R58" s="136"/>
      <c r="S58" s="136"/>
      <c r="T58" s="136"/>
      <c r="U58" s="136"/>
      <c r="V58" s="136"/>
      <c r="W58" s="136"/>
      <c r="X58" s="136"/>
    </row>
    <row r="59" spans="1:22" ht="12" customHeight="1">
      <c r="A59" s="25" t="s">
        <v>2</v>
      </c>
      <c r="G59" s="33"/>
      <c r="H59" s="33"/>
      <c r="I59" s="33"/>
      <c r="J59" s="33"/>
      <c r="K59" s="33"/>
      <c r="L59" s="33"/>
      <c r="M59" s="33"/>
      <c r="N59" s="33"/>
      <c r="O59" s="33"/>
      <c r="P59" s="33"/>
      <c r="Q59" s="33"/>
      <c r="R59" s="33"/>
      <c r="S59" s="33"/>
      <c r="T59" s="33"/>
      <c r="U59" s="33"/>
      <c r="V59" s="33"/>
    </row>
    <row r="60" spans="1:22" ht="12" customHeight="1">
      <c r="A60" s="25" t="s">
        <v>2</v>
      </c>
      <c r="G60" s="33"/>
      <c r="H60" s="33"/>
      <c r="I60" s="33"/>
      <c r="J60" s="33"/>
      <c r="K60" s="33"/>
      <c r="L60" s="33"/>
      <c r="M60" s="33"/>
      <c r="N60" s="33"/>
      <c r="O60" s="33"/>
      <c r="P60" s="33"/>
      <c r="Q60" s="33"/>
      <c r="R60" s="33"/>
      <c r="S60" s="33"/>
      <c r="T60" s="33"/>
      <c r="U60" s="33"/>
      <c r="V60" s="33"/>
    </row>
    <row r="61" spans="1:22" ht="12" customHeight="1">
      <c r="A61" s="25" t="s">
        <v>2</v>
      </c>
      <c r="G61" s="33"/>
      <c r="H61" s="33"/>
      <c r="I61" s="33"/>
      <c r="J61" s="33"/>
      <c r="K61" s="33"/>
      <c r="L61" s="33"/>
      <c r="M61" s="33"/>
      <c r="N61" s="33"/>
      <c r="O61" s="33"/>
      <c r="P61" s="33"/>
      <c r="Q61" s="33"/>
      <c r="R61" s="33"/>
      <c r="S61" s="33"/>
      <c r="T61" s="33"/>
      <c r="U61" s="33"/>
      <c r="V61" s="33"/>
    </row>
    <row r="62" spans="1:22" ht="12" customHeight="1">
      <c r="A62" s="25" t="s">
        <v>2</v>
      </c>
      <c r="G62" s="33"/>
      <c r="H62" s="33"/>
      <c r="I62" s="33"/>
      <c r="J62" s="33"/>
      <c r="K62" s="33"/>
      <c r="L62" s="33"/>
      <c r="M62" s="33"/>
      <c r="N62" s="33"/>
      <c r="O62" s="33"/>
      <c r="P62" s="33"/>
      <c r="Q62" s="33"/>
      <c r="R62" s="33"/>
      <c r="S62" s="33"/>
      <c r="T62" s="33"/>
      <c r="U62" s="33"/>
      <c r="V62" s="33"/>
    </row>
    <row r="63" spans="1:22" ht="12" customHeight="1">
      <c r="A63" s="25" t="s">
        <v>2</v>
      </c>
      <c r="G63" s="33"/>
      <c r="H63" s="33"/>
      <c r="I63" s="33"/>
      <c r="J63" s="33"/>
      <c r="K63" s="33"/>
      <c r="L63" s="33"/>
      <c r="M63" s="33"/>
      <c r="N63" s="33"/>
      <c r="O63" s="33"/>
      <c r="P63" s="33"/>
      <c r="Q63" s="33"/>
      <c r="R63" s="33"/>
      <c r="S63" s="33"/>
      <c r="T63" s="33"/>
      <c r="U63" s="33"/>
      <c r="V63" s="33"/>
    </row>
    <row r="64" spans="1:22" ht="13.5" customHeight="1">
      <c r="A64" s="25" t="s">
        <v>2</v>
      </c>
      <c r="G64" s="33"/>
      <c r="H64" s="33"/>
      <c r="I64" s="33"/>
      <c r="J64" s="33"/>
      <c r="K64" s="33"/>
      <c r="L64" s="33"/>
      <c r="M64" s="33"/>
      <c r="N64" s="33"/>
      <c r="O64" s="33"/>
      <c r="P64" s="33"/>
      <c r="Q64" s="33"/>
      <c r="R64" s="33"/>
      <c r="S64" s="33"/>
      <c r="T64" s="33"/>
      <c r="U64" s="33"/>
      <c r="V64" s="33"/>
    </row>
    <row r="65" ht="13.5" customHeight="1">
      <c r="A65" s="25" t="s">
        <v>2</v>
      </c>
    </row>
    <row r="66" ht="13.5" customHeight="1">
      <c r="A66" s="25" t="s">
        <v>2</v>
      </c>
    </row>
    <row r="67" ht="13.5" customHeight="1">
      <c r="A67" s="25" t="s">
        <v>2</v>
      </c>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sheetData>
  <mergeCells count="2">
    <mergeCell ref="A2:W2"/>
    <mergeCell ref="E58:X58"/>
  </mergeCells>
  <conditionalFormatting sqref="E6:X57">
    <cfRule type="cellIs" priority="1" dxfId="0" operator="lessThan">
      <formula>0</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8C2B8-5179-43CB-98FF-8713FA0E67D4}">
  <dimension ref="A1:X67"/>
  <sheetViews>
    <sheetView workbookViewId="0" topLeftCell="A1">
      <selection activeCell="E1" sqref="E1"/>
    </sheetView>
  </sheetViews>
  <sheetFormatPr defaultColWidth="9.28125" defaultRowHeight="15"/>
  <cols>
    <col min="1" max="2" width="3.00390625" style="25" customWidth="1"/>
    <col min="3" max="3" width="18.00390625" style="25" bestFit="1" customWidth="1"/>
    <col min="4" max="4" width="4.7109375" style="71" bestFit="1" customWidth="1"/>
    <col min="5" max="24" width="8.140625" style="25" bestFit="1" customWidth="1"/>
    <col min="25" max="27" width="9.00390625" style="25" customWidth="1"/>
    <col min="28" max="16384" width="9.28125" style="25" customWidth="1"/>
  </cols>
  <sheetData>
    <row r="1" ht="71.25" customHeight="1">
      <c r="A1" s="25" t="s">
        <v>2</v>
      </c>
    </row>
    <row r="2" spans="1:24" s="27" customFormat="1" ht="21">
      <c r="A2" s="130" t="s">
        <v>323</v>
      </c>
      <c r="B2" s="130"/>
      <c r="C2" s="130"/>
      <c r="D2" s="130"/>
      <c r="E2" s="130"/>
      <c r="F2" s="130"/>
      <c r="G2" s="130"/>
      <c r="H2" s="130"/>
      <c r="I2" s="130"/>
      <c r="J2" s="130"/>
      <c r="K2" s="130"/>
      <c r="L2" s="130"/>
      <c r="M2" s="130"/>
      <c r="N2" s="130"/>
      <c r="O2" s="130"/>
      <c r="P2" s="130"/>
      <c r="Q2" s="130"/>
      <c r="R2" s="130"/>
      <c r="S2" s="130"/>
      <c r="T2" s="130"/>
      <c r="U2" s="130"/>
      <c r="V2" s="130"/>
      <c r="W2" s="130"/>
      <c r="X2" s="130"/>
    </row>
    <row r="3" spans="1:24" s="81" customFormat="1" ht="12">
      <c r="A3" s="78" t="s">
        <v>39</v>
      </c>
      <c r="B3" s="78" t="s">
        <v>39</v>
      </c>
      <c r="C3" s="78" t="s">
        <v>39</v>
      </c>
      <c r="D3" s="80" t="s">
        <v>38</v>
      </c>
      <c r="E3" s="78" t="s">
        <v>355</v>
      </c>
      <c r="F3" s="78" t="s">
        <v>356</v>
      </c>
      <c r="G3" s="78" t="s">
        <v>357</v>
      </c>
      <c r="H3" s="78" t="s">
        <v>358</v>
      </c>
      <c r="I3" s="78" t="s">
        <v>339</v>
      </c>
      <c r="J3" s="78" t="s">
        <v>340</v>
      </c>
      <c r="K3" s="78" t="s">
        <v>341</v>
      </c>
      <c r="L3" s="78" t="s">
        <v>342</v>
      </c>
      <c r="M3" s="78" t="s">
        <v>343</v>
      </c>
      <c r="N3" s="78" t="s">
        <v>344</v>
      </c>
      <c r="O3" s="78" t="s">
        <v>345</v>
      </c>
      <c r="P3" s="78" t="s">
        <v>346</v>
      </c>
      <c r="Q3" s="78" t="s">
        <v>347</v>
      </c>
      <c r="R3" s="78" t="s">
        <v>348</v>
      </c>
      <c r="S3" s="78" t="s">
        <v>349</v>
      </c>
      <c r="T3" s="78" t="s">
        <v>350</v>
      </c>
      <c r="U3" s="78" t="s">
        <v>351</v>
      </c>
      <c r="V3" s="78" t="s">
        <v>352</v>
      </c>
      <c r="W3" s="78" t="s">
        <v>353</v>
      </c>
      <c r="X3" s="78" t="s">
        <v>394</v>
      </c>
    </row>
    <row r="4" ht="15">
      <c r="A4" s="23" t="s">
        <v>51</v>
      </c>
    </row>
    <row r="5" ht="15">
      <c r="B5" s="22" t="s">
        <v>299</v>
      </c>
    </row>
    <row r="6" spans="3:24" ht="15">
      <c r="C6" s="24" t="s">
        <v>92</v>
      </c>
      <c r="D6" s="70" t="s">
        <v>52</v>
      </c>
      <c r="E6" s="102">
        <v>126.033425427183</v>
      </c>
      <c r="F6" s="102">
        <v>131.959482381941</v>
      </c>
      <c r="G6" s="102">
        <v>132.8184712865</v>
      </c>
      <c r="H6" s="102">
        <v>142.498535641389</v>
      </c>
      <c r="I6" s="102">
        <v>143.347580467263</v>
      </c>
      <c r="J6" s="102">
        <v>145.564091740888</v>
      </c>
      <c r="K6" s="102">
        <v>127.753455275877</v>
      </c>
      <c r="L6" s="102">
        <v>121.10923862912</v>
      </c>
      <c r="M6" s="102">
        <v>98.134306359452</v>
      </c>
      <c r="N6" s="102">
        <v>108.890971810985</v>
      </c>
      <c r="O6" s="102">
        <v>96.7472802608347</v>
      </c>
      <c r="P6" s="102">
        <v>103.671050723623</v>
      </c>
      <c r="Q6" s="102">
        <v>114.817991291742</v>
      </c>
      <c r="R6" s="102">
        <v>109.537172959606</v>
      </c>
      <c r="S6" s="102">
        <v>126.663923350627</v>
      </c>
      <c r="T6" s="102">
        <v>128.502682776047</v>
      </c>
      <c r="U6" s="102">
        <v>135.320674134459</v>
      </c>
      <c r="V6" s="102">
        <v>92.7474901428966</v>
      </c>
      <c r="W6" s="102">
        <v>62.1774244244313</v>
      </c>
      <c r="X6" s="102" t="s">
        <v>223</v>
      </c>
    </row>
    <row r="7" spans="3:24" ht="15">
      <c r="C7" s="24" t="s">
        <v>93</v>
      </c>
      <c r="D7" s="70" t="s">
        <v>52</v>
      </c>
      <c r="E7" s="102">
        <v>5.041131447</v>
      </c>
      <c r="F7" s="102">
        <v>6.215316712</v>
      </c>
      <c r="G7" s="102">
        <v>9.229950941</v>
      </c>
      <c r="H7" s="102">
        <v>7.2819525</v>
      </c>
      <c r="I7" s="102">
        <v>7.02058</v>
      </c>
      <c r="J7" s="102">
        <v>12.4832401</v>
      </c>
      <c r="K7" s="102">
        <v>12.35713046</v>
      </c>
      <c r="L7" s="102">
        <v>12.6329132723221</v>
      </c>
      <c r="M7" s="102">
        <v>19.7962731172833</v>
      </c>
      <c r="N7" s="102">
        <v>13.265786352705</v>
      </c>
      <c r="O7" s="102">
        <v>10.0782226592317</v>
      </c>
      <c r="P7" s="102">
        <v>7.01624835161397</v>
      </c>
      <c r="Q7" s="102">
        <v>5.93046562</v>
      </c>
      <c r="R7" s="102">
        <v>5.09170225</v>
      </c>
      <c r="S7" s="102">
        <v>6.84396612</v>
      </c>
      <c r="T7" s="102">
        <v>21.9426820631751</v>
      </c>
      <c r="U7" s="102">
        <v>30.6786001220771</v>
      </c>
      <c r="V7" s="102">
        <v>28.7539816991736</v>
      </c>
      <c r="W7" s="102">
        <v>32.4031726537532</v>
      </c>
      <c r="X7" s="102" t="s">
        <v>223</v>
      </c>
    </row>
    <row r="8" spans="3:24" ht="15">
      <c r="C8" s="11" t="s">
        <v>300</v>
      </c>
      <c r="D8" s="70" t="s">
        <v>52</v>
      </c>
      <c r="E8" s="102">
        <v>162.9814316709</v>
      </c>
      <c r="F8" s="102">
        <v>169.78408289</v>
      </c>
      <c r="G8" s="102">
        <v>188.095724832</v>
      </c>
      <c r="H8" s="102">
        <v>193.2013710744</v>
      </c>
      <c r="I8" s="102">
        <v>199.179413518731</v>
      </c>
      <c r="J8" s="102">
        <v>221.0512617787</v>
      </c>
      <c r="K8" s="102">
        <v>212.449397055552</v>
      </c>
      <c r="L8" s="102">
        <v>241.470907711312</v>
      </c>
      <c r="M8" s="102">
        <v>262.191111385644</v>
      </c>
      <c r="N8" s="102">
        <v>251.224647351207</v>
      </c>
      <c r="O8" s="102">
        <v>227.567352982159</v>
      </c>
      <c r="P8" s="102">
        <v>317.111929955845</v>
      </c>
      <c r="Q8" s="102">
        <v>344.78154297767</v>
      </c>
      <c r="R8" s="102">
        <v>343.507646000671</v>
      </c>
      <c r="S8" s="102">
        <v>373.614698526755</v>
      </c>
      <c r="T8" s="102">
        <v>398.260137457115</v>
      </c>
      <c r="U8" s="102">
        <v>348.110145944971</v>
      </c>
      <c r="V8" s="102">
        <v>420.864836819958</v>
      </c>
      <c r="W8" s="102">
        <v>360.814271782314</v>
      </c>
      <c r="X8" s="102" t="s">
        <v>223</v>
      </c>
    </row>
    <row r="9" spans="3:24" ht="15">
      <c r="C9" s="11" t="s">
        <v>325</v>
      </c>
      <c r="D9" s="70" t="s">
        <v>52</v>
      </c>
      <c r="E9" s="102">
        <v>294.055988545083</v>
      </c>
      <c r="F9" s="102">
        <v>307.958881983941</v>
      </c>
      <c r="G9" s="102">
        <v>330.1441470595</v>
      </c>
      <c r="H9" s="102">
        <v>342.981859215789</v>
      </c>
      <c r="I9" s="102">
        <v>349.547573985994</v>
      </c>
      <c r="J9" s="102">
        <v>379.098593619588</v>
      </c>
      <c r="K9" s="102">
        <v>352.559982791429</v>
      </c>
      <c r="L9" s="102">
        <v>375.213059612754</v>
      </c>
      <c r="M9" s="102">
        <v>380.12169086238</v>
      </c>
      <c r="N9" s="102">
        <v>373.381405514897</v>
      </c>
      <c r="O9" s="102">
        <v>334.392855902225</v>
      </c>
      <c r="P9" s="102">
        <v>427.799229031082</v>
      </c>
      <c r="Q9" s="102">
        <v>465.529999889411</v>
      </c>
      <c r="R9" s="102">
        <v>458.136521210276</v>
      </c>
      <c r="S9" s="102">
        <v>507.122587997382</v>
      </c>
      <c r="T9" s="102">
        <v>548.705502296337</v>
      </c>
      <c r="U9" s="102">
        <v>514.109420201507</v>
      </c>
      <c r="V9" s="102">
        <v>542.366308662028</v>
      </c>
      <c r="W9" s="102">
        <v>455.394868860498</v>
      </c>
      <c r="X9" s="102" t="s">
        <v>223</v>
      </c>
    </row>
    <row r="10" spans="1:24" ht="15">
      <c r="A10" s="25" t="s">
        <v>2</v>
      </c>
      <c r="E10" s="102"/>
      <c r="F10" s="102"/>
      <c r="G10" s="102"/>
      <c r="H10" s="102"/>
      <c r="I10" s="102"/>
      <c r="J10" s="102"/>
      <c r="K10" s="102"/>
      <c r="L10" s="102"/>
      <c r="M10" s="102"/>
      <c r="N10" s="102"/>
      <c r="O10" s="102"/>
      <c r="P10" s="102"/>
      <c r="Q10" s="102"/>
      <c r="R10" s="102"/>
      <c r="S10" s="102"/>
      <c r="T10" s="102"/>
      <c r="U10" s="102"/>
      <c r="V10" s="102"/>
      <c r="W10" s="102"/>
      <c r="X10" s="102"/>
    </row>
    <row r="11" spans="2:24" ht="15">
      <c r="B11" s="23" t="s">
        <v>68</v>
      </c>
      <c r="E11" s="102"/>
      <c r="F11" s="102"/>
      <c r="G11" s="102"/>
      <c r="H11" s="102"/>
      <c r="I11" s="102"/>
      <c r="J11" s="102"/>
      <c r="K11" s="102"/>
      <c r="L11" s="102"/>
      <c r="M11" s="102"/>
      <c r="N11" s="102"/>
      <c r="O11" s="102"/>
      <c r="P11" s="102"/>
      <c r="Q11" s="102"/>
      <c r="R11" s="102"/>
      <c r="S11" s="102"/>
      <c r="T11" s="102"/>
      <c r="U11" s="102"/>
      <c r="V11" s="102"/>
      <c r="W11" s="102"/>
      <c r="X11" s="102"/>
    </row>
    <row r="12" spans="3:24" ht="15">
      <c r="C12" s="24" t="s">
        <v>92</v>
      </c>
      <c r="D12" s="70" t="s">
        <v>52</v>
      </c>
      <c r="E12" s="102">
        <v>138.28406996</v>
      </c>
      <c r="F12" s="102">
        <v>142.2247785173</v>
      </c>
      <c r="G12" s="102">
        <v>154.4555941843</v>
      </c>
      <c r="H12" s="102">
        <v>148.2826394943</v>
      </c>
      <c r="I12" s="102">
        <v>111.846682536874</v>
      </c>
      <c r="J12" s="102">
        <v>131.682047552591</v>
      </c>
      <c r="K12" s="102">
        <v>130.485816554331</v>
      </c>
      <c r="L12" s="102">
        <v>134.68582605724</v>
      </c>
      <c r="M12" s="102">
        <v>138.039958949279</v>
      </c>
      <c r="N12" s="102">
        <v>122.781001746694</v>
      </c>
      <c r="O12" s="102">
        <v>109.321552189174</v>
      </c>
      <c r="P12" s="102">
        <v>108.184394634801</v>
      </c>
      <c r="Q12" s="102">
        <v>109.731083785588</v>
      </c>
      <c r="R12" s="102">
        <v>111.966396480495</v>
      </c>
      <c r="S12" s="102">
        <v>110.955362078484</v>
      </c>
      <c r="T12" s="102">
        <v>103.484586553955</v>
      </c>
      <c r="U12" s="102">
        <v>95.64494138719</v>
      </c>
      <c r="V12" s="102">
        <v>86.826742978373</v>
      </c>
      <c r="W12" s="102">
        <v>90.122301314338</v>
      </c>
      <c r="X12" s="102" t="s">
        <v>223</v>
      </c>
    </row>
    <row r="13" spans="3:24" ht="15">
      <c r="C13" s="24" t="s">
        <v>93</v>
      </c>
      <c r="D13" s="70" t="s">
        <v>52</v>
      </c>
      <c r="E13" s="102">
        <v>14.248495</v>
      </c>
      <c r="F13" s="102">
        <v>14.5</v>
      </c>
      <c r="G13" s="102">
        <v>18.794933</v>
      </c>
      <c r="H13" s="102">
        <v>20.335884</v>
      </c>
      <c r="I13" s="102">
        <v>21.5176045508857</v>
      </c>
      <c r="J13" s="102">
        <v>29.17033488</v>
      </c>
      <c r="K13" s="102">
        <v>42.93615208</v>
      </c>
      <c r="L13" s="102">
        <v>46.7905947401056</v>
      </c>
      <c r="M13" s="102">
        <v>56.9707541826</v>
      </c>
      <c r="N13" s="102">
        <v>107.00887004</v>
      </c>
      <c r="O13" s="102">
        <v>111.758100432943</v>
      </c>
      <c r="P13" s="102">
        <v>151.112164198952</v>
      </c>
      <c r="Q13" s="102">
        <v>195.759603645137</v>
      </c>
      <c r="R13" s="102">
        <v>194.317089820312</v>
      </c>
      <c r="S13" s="102">
        <v>297.741046521434</v>
      </c>
      <c r="T13" s="102">
        <v>262.2504371106</v>
      </c>
      <c r="U13" s="102">
        <v>301.646143080774</v>
      </c>
      <c r="V13" s="102">
        <v>202.701552981432</v>
      </c>
      <c r="W13" s="102">
        <v>154.096213651584</v>
      </c>
      <c r="X13" s="102" t="s">
        <v>223</v>
      </c>
    </row>
    <row r="14" spans="3:24" ht="15">
      <c r="C14" s="24" t="s">
        <v>44</v>
      </c>
      <c r="D14" s="70" t="s">
        <v>52</v>
      </c>
      <c r="E14" s="102">
        <v>188.19656584</v>
      </c>
      <c r="F14" s="102">
        <v>217.996726802</v>
      </c>
      <c r="G14" s="102">
        <v>240.971170278</v>
      </c>
      <c r="H14" s="102">
        <v>247.29936598</v>
      </c>
      <c r="I14" s="102">
        <v>242.997129385504</v>
      </c>
      <c r="J14" s="102">
        <v>221.245456009366</v>
      </c>
      <c r="K14" s="102">
        <v>239.202337426452</v>
      </c>
      <c r="L14" s="102">
        <v>233.492797270261</v>
      </c>
      <c r="M14" s="102">
        <v>253.593239896095</v>
      </c>
      <c r="N14" s="102">
        <v>227.430648535025</v>
      </c>
      <c r="O14" s="102">
        <v>239.396660072161</v>
      </c>
      <c r="P14" s="102">
        <v>268.899895603625</v>
      </c>
      <c r="Q14" s="102">
        <v>280.712835774011</v>
      </c>
      <c r="R14" s="102">
        <v>292.6240748834</v>
      </c>
      <c r="S14" s="102">
        <v>321.15953429647</v>
      </c>
      <c r="T14" s="102">
        <v>341.48371588127</v>
      </c>
      <c r="U14" s="102">
        <v>336.65477139952</v>
      </c>
      <c r="V14" s="102">
        <v>344.28801557561</v>
      </c>
      <c r="W14" s="102">
        <v>319.396751468929</v>
      </c>
      <c r="X14" s="102" t="s">
        <v>223</v>
      </c>
    </row>
    <row r="15" spans="3:24" ht="15">
      <c r="C15" s="24" t="s">
        <v>45</v>
      </c>
      <c r="D15" s="70" t="s">
        <v>52</v>
      </c>
      <c r="E15" s="102">
        <v>340.7291308</v>
      </c>
      <c r="F15" s="102">
        <v>374.7215053193</v>
      </c>
      <c r="G15" s="102">
        <v>414.2216974623</v>
      </c>
      <c r="H15" s="102">
        <v>415.9178894743</v>
      </c>
      <c r="I15" s="102">
        <v>376.361416473264</v>
      </c>
      <c r="J15" s="102">
        <v>382.097838441957</v>
      </c>
      <c r="K15" s="102">
        <v>412.624306060782</v>
      </c>
      <c r="L15" s="102">
        <v>414.969218067607</v>
      </c>
      <c r="M15" s="102">
        <v>448.603953027973</v>
      </c>
      <c r="N15" s="102">
        <v>457.22052032172</v>
      </c>
      <c r="O15" s="102">
        <v>460.476312694278</v>
      </c>
      <c r="P15" s="102">
        <v>528.196454437378</v>
      </c>
      <c r="Q15" s="102">
        <v>586.203523204736</v>
      </c>
      <c r="R15" s="102">
        <v>598.907561184207</v>
      </c>
      <c r="S15" s="102">
        <v>729.855942896388</v>
      </c>
      <c r="T15" s="102">
        <v>707.218739545825</v>
      </c>
      <c r="U15" s="102">
        <v>733.945855867483</v>
      </c>
      <c r="V15" s="102">
        <v>633.816311535416</v>
      </c>
      <c r="W15" s="102">
        <v>563.615266434851</v>
      </c>
      <c r="X15" s="102" t="s">
        <v>223</v>
      </c>
    </row>
    <row r="16" spans="1:24" ht="15">
      <c r="A16" s="25" t="s">
        <v>2</v>
      </c>
      <c r="E16" s="102"/>
      <c r="F16" s="102"/>
      <c r="G16" s="102"/>
      <c r="H16" s="102"/>
      <c r="I16" s="102"/>
      <c r="J16" s="102"/>
      <c r="K16" s="102"/>
      <c r="L16" s="102"/>
      <c r="M16" s="102"/>
      <c r="N16" s="102"/>
      <c r="O16" s="102"/>
      <c r="P16" s="102"/>
      <c r="Q16" s="102"/>
      <c r="R16" s="102"/>
      <c r="S16" s="102"/>
      <c r="T16" s="102"/>
      <c r="U16" s="102"/>
      <c r="V16" s="102"/>
      <c r="W16" s="102"/>
      <c r="X16" s="102"/>
    </row>
    <row r="17" spans="2:24" ht="15">
      <c r="B17" s="23" t="s">
        <v>69</v>
      </c>
      <c r="E17" s="102"/>
      <c r="F17" s="102"/>
      <c r="G17" s="102"/>
      <c r="H17" s="102"/>
      <c r="I17" s="102"/>
      <c r="J17" s="102"/>
      <c r="K17" s="102"/>
      <c r="L17" s="102"/>
      <c r="M17" s="102"/>
      <c r="N17" s="102"/>
      <c r="O17" s="102"/>
      <c r="P17" s="102"/>
      <c r="Q17" s="102"/>
      <c r="R17" s="102"/>
      <c r="S17" s="102"/>
      <c r="T17" s="102"/>
      <c r="U17" s="102"/>
      <c r="V17" s="102"/>
      <c r="W17" s="102"/>
      <c r="X17" s="102"/>
    </row>
    <row r="18" spans="3:24" ht="15">
      <c r="C18" s="24" t="s">
        <v>92</v>
      </c>
      <c r="D18" s="70" t="s">
        <v>52</v>
      </c>
      <c r="E18" s="102">
        <v>34.270724891625</v>
      </c>
      <c r="F18" s="102">
        <v>38.4127665985695</v>
      </c>
      <c r="G18" s="102">
        <v>34.1757016587681</v>
      </c>
      <c r="H18" s="102">
        <v>40.0171419656153</v>
      </c>
      <c r="I18" s="102">
        <v>45.6061907640629</v>
      </c>
      <c r="J18" s="102">
        <v>51.3526221879447</v>
      </c>
      <c r="K18" s="102">
        <v>43.9417705862184</v>
      </c>
      <c r="L18" s="102">
        <v>35.9623234224925</v>
      </c>
      <c r="M18" s="102">
        <v>38.1453250233727</v>
      </c>
      <c r="N18" s="102">
        <v>38.2574596833727</v>
      </c>
      <c r="O18" s="102">
        <v>37.47588991</v>
      </c>
      <c r="P18" s="102">
        <v>39.4719171009897</v>
      </c>
      <c r="Q18" s="102">
        <v>38.072138288433</v>
      </c>
      <c r="R18" s="102">
        <v>43.3029716073777</v>
      </c>
      <c r="S18" s="102">
        <v>42.3754823222108</v>
      </c>
      <c r="T18" s="102">
        <v>39.6527837194127</v>
      </c>
      <c r="U18" s="102">
        <v>54.1061459379633</v>
      </c>
      <c r="V18" s="102">
        <v>46.342975551411</v>
      </c>
      <c r="W18" s="102">
        <v>48.4680987935628</v>
      </c>
      <c r="X18" s="102" t="s">
        <v>223</v>
      </c>
    </row>
    <row r="19" spans="3:24" ht="15">
      <c r="C19" s="24" t="s">
        <v>93</v>
      </c>
      <c r="D19" s="70" t="s">
        <v>52</v>
      </c>
      <c r="E19" s="102">
        <v>0.57942334</v>
      </c>
      <c r="F19" s="102">
        <v>0.01364058</v>
      </c>
      <c r="G19" s="102">
        <v>0.00465</v>
      </c>
      <c r="H19" s="102">
        <v>0.16</v>
      </c>
      <c r="I19" s="102">
        <v>0</v>
      </c>
      <c r="J19" s="102">
        <v>0</v>
      </c>
      <c r="K19" s="102">
        <v>0.11907894</v>
      </c>
      <c r="L19" s="102">
        <v>0.132818</v>
      </c>
      <c r="M19" s="102">
        <v>0.31844446</v>
      </c>
      <c r="N19" s="102">
        <v>1.22194952</v>
      </c>
      <c r="O19" s="102">
        <v>0.47030767</v>
      </c>
      <c r="P19" s="102">
        <v>0.378979981523349</v>
      </c>
      <c r="Q19" s="102">
        <v>1.543157</v>
      </c>
      <c r="R19" s="102">
        <v>0.9494342</v>
      </c>
      <c r="S19" s="102">
        <v>1.10543124263453</v>
      </c>
      <c r="T19" s="102">
        <v>0</v>
      </c>
      <c r="U19" s="102">
        <v>0</v>
      </c>
      <c r="V19" s="102">
        <v>2.70715928355825</v>
      </c>
      <c r="W19" s="102">
        <v>8.75075059270737</v>
      </c>
      <c r="X19" s="102" t="s">
        <v>223</v>
      </c>
    </row>
    <row r="20" spans="3:24" ht="15">
      <c r="C20" s="11" t="s">
        <v>300</v>
      </c>
      <c r="D20" s="70" t="s">
        <v>52</v>
      </c>
      <c r="E20" s="102">
        <v>159.396205727268</v>
      </c>
      <c r="F20" s="102">
        <v>177.374431581263</v>
      </c>
      <c r="G20" s="102">
        <v>170.683642317942</v>
      </c>
      <c r="H20" s="102">
        <v>149.249804727405</v>
      </c>
      <c r="I20" s="102">
        <v>153.58549282231</v>
      </c>
      <c r="J20" s="102">
        <v>154.340678714435</v>
      </c>
      <c r="K20" s="102">
        <v>137.360616586423</v>
      </c>
      <c r="L20" s="102">
        <v>154.553443795625</v>
      </c>
      <c r="M20" s="102">
        <v>143.22624688</v>
      </c>
      <c r="N20" s="102">
        <v>145.11598733</v>
      </c>
      <c r="O20" s="102">
        <v>116.1883808634</v>
      </c>
      <c r="P20" s="102">
        <v>125.478941487895</v>
      </c>
      <c r="Q20" s="102">
        <v>141.38442459701</v>
      </c>
      <c r="R20" s="102">
        <v>205.056330717288</v>
      </c>
      <c r="S20" s="102">
        <v>225.748535530195</v>
      </c>
      <c r="T20" s="102">
        <v>257.623696229892</v>
      </c>
      <c r="U20" s="102">
        <v>250.916498878076</v>
      </c>
      <c r="V20" s="102">
        <v>221.062600659531</v>
      </c>
      <c r="W20" s="102">
        <v>181.863757526103</v>
      </c>
      <c r="X20" s="102" t="s">
        <v>223</v>
      </c>
    </row>
    <row r="21" spans="3:24" ht="15">
      <c r="C21" s="11" t="s">
        <v>325</v>
      </c>
      <c r="D21" s="70" t="s">
        <v>52</v>
      </c>
      <c r="E21" s="102">
        <v>194.246353958893</v>
      </c>
      <c r="F21" s="102">
        <v>215.800838759833</v>
      </c>
      <c r="G21" s="102">
        <v>204.86399397671</v>
      </c>
      <c r="H21" s="102">
        <v>189.426946693021</v>
      </c>
      <c r="I21" s="102">
        <v>199.191683586373</v>
      </c>
      <c r="J21" s="102">
        <v>205.69330090238</v>
      </c>
      <c r="K21" s="102">
        <v>181.421466112641</v>
      </c>
      <c r="L21" s="102">
        <v>190.648585218117</v>
      </c>
      <c r="M21" s="102">
        <v>181.690016363373</v>
      </c>
      <c r="N21" s="102">
        <v>184.595396533373</v>
      </c>
      <c r="O21" s="102">
        <v>154.1345784434</v>
      </c>
      <c r="P21" s="102">
        <v>165.329838570408</v>
      </c>
      <c r="Q21" s="102">
        <v>180.999719885443</v>
      </c>
      <c r="R21" s="102">
        <v>249.308736524666</v>
      </c>
      <c r="S21" s="102">
        <v>269.22944909504</v>
      </c>
      <c r="T21" s="102">
        <v>297.276479949304</v>
      </c>
      <c r="U21" s="102">
        <v>305.022644816039</v>
      </c>
      <c r="V21" s="102">
        <v>270.1127354945</v>
      </c>
      <c r="W21" s="102">
        <v>239.082606912373</v>
      </c>
      <c r="X21" s="102" t="s">
        <v>223</v>
      </c>
    </row>
    <row r="22" spans="1:24" ht="15">
      <c r="A22" s="25" t="s">
        <v>2</v>
      </c>
      <c r="E22" s="102"/>
      <c r="F22" s="102"/>
      <c r="G22" s="102"/>
      <c r="H22" s="102"/>
      <c r="I22" s="102"/>
      <c r="J22" s="102"/>
      <c r="K22" s="102"/>
      <c r="L22" s="102"/>
      <c r="M22" s="102"/>
      <c r="N22" s="102"/>
      <c r="O22" s="102"/>
      <c r="P22" s="102"/>
      <c r="Q22" s="102"/>
      <c r="R22" s="102"/>
      <c r="S22" s="102"/>
      <c r="T22" s="102"/>
      <c r="U22" s="102"/>
      <c r="V22" s="102"/>
      <c r="W22" s="102"/>
      <c r="X22" s="102"/>
    </row>
    <row r="23" spans="2:24" ht="15">
      <c r="B23" s="23" t="s">
        <v>70</v>
      </c>
      <c r="E23" s="102"/>
      <c r="F23" s="102"/>
      <c r="G23" s="102"/>
      <c r="H23" s="102"/>
      <c r="I23" s="102"/>
      <c r="J23" s="102"/>
      <c r="K23" s="102"/>
      <c r="L23" s="102"/>
      <c r="M23" s="102"/>
      <c r="N23" s="102"/>
      <c r="O23" s="102"/>
      <c r="P23" s="102"/>
      <c r="Q23" s="102"/>
      <c r="R23" s="102"/>
      <c r="S23" s="102"/>
      <c r="T23" s="102"/>
      <c r="U23" s="102"/>
      <c r="V23" s="102"/>
      <c r="W23" s="102"/>
      <c r="X23" s="102"/>
    </row>
    <row r="24" spans="3:24" ht="15">
      <c r="C24" s="24" t="s">
        <v>92</v>
      </c>
      <c r="D24" s="70" t="s">
        <v>52</v>
      </c>
      <c r="E24" s="102">
        <v>0</v>
      </c>
      <c r="F24" s="102">
        <v>0</v>
      </c>
      <c r="G24" s="102">
        <v>0</v>
      </c>
      <c r="H24" s="102">
        <v>0</v>
      </c>
      <c r="I24" s="102">
        <v>0</v>
      </c>
      <c r="J24" s="102">
        <v>0</v>
      </c>
      <c r="K24" s="102">
        <v>0</v>
      </c>
      <c r="L24" s="102">
        <v>0</v>
      </c>
      <c r="M24" s="102">
        <v>0</v>
      </c>
      <c r="N24" s="102">
        <v>0</v>
      </c>
      <c r="O24" s="102">
        <v>0</v>
      </c>
      <c r="P24" s="102">
        <v>0</v>
      </c>
      <c r="Q24" s="102">
        <v>0</v>
      </c>
      <c r="R24" s="102">
        <v>0</v>
      </c>
      <c r="S24" s="102">
        <v>0</v>
      </c>
      <c r="T24" s="102">
        <v>0</v>
      </c>
      <c r="U24" s="102">
        <v>0</v>
      </c>
      <c r="V24" s="102">
        <v>0</v>
      </c>
      <c r="W24" s="102">
        <v>0</v>
      </c>
      <c r="X24" s="102" t="s">
        <v>223</v>
      </c>
    </row>
    <row r="25" spans="3:24" ht="15">
      <c r="C25" s="24" t="s">
        <v>93</v>
      </c>
      <c r="D25" s="70" t="s">
        <v>52</v>
      </c>
      <c r="E25" s="102">
        <v>3.680151</v>
      </c>
      <c r="F25" s="102">
        <v>0.6695435</v>
      </c>
      <c r="G25" s="102">
        <v>0</v>
      </c>
      <c r="H25" s="102">
        <v>5.04</v>
      </c>
      <c r="I25" s="102">
        <v>0</v>
      </c>
      <c r="J25" s="102">
        <v>0.584437</v>
      </c>
      <c r="K25" s="102">
        <v>13.85903304</v>
      </c>
      <c r="L25" s="102">
        <v>6.0736289044</v>
      </c>
      <c r="M25" s="102">
        <v>15.73675398</v>
      </c>
      <c r="N25" s="102">
        <v>27.2418597866351</v>
      </c>
      <c r="O25" s="102">
        <v>29.2266174463925</v>
      </c>
      <c r="P25" s="102">
        <v>46.9198296912184</v>
      </c>
      <c r="Q25" s="102">
        <v>67.4621115575023</v>
      </c>
      <c r="R25" s="102">
        <v>94.2160728137</v>
      </c>
      <c r="S25" s="102">
        <v>82.2838541374486</v>
      </c>
      <c r="T25" s="102">
        <v>88.0195210298</v>
      </c>
      <c r="U25" s="102">
        <v>104.6759705707</v>
      </c>
      <c r="V25" s="102">
        <v>89.198787637</v>
      </c>
      <c r="W25" s="102">
        <v>22.8549520635</v>
      </c>
      <c r="X25" s="102" t="s">
        <v>223</v>
      </c>
    </row>
    <row r="26" spans="3:24" ht="15">
      <c r="C26" s="24" t="s">
        <v>44</v>
      </c>
      <c r="D26" s="70" t="s">
        <v>52</v>
      </c>
      <c r="E26" s="102">
        <v>142.245720858888</v>
      </c>
      <c r="F26" s="102">
        <v>153.0062246834</v>
      </c>
      <c r="G26" s="102">
        <v>129.5516503624</v>
      </c>
      <c r="H26" s="102">
        <v>139.375148839</v>
      </c>
      <c r="I26" s="102">
        <v>144.73314058</v>
      </c>
      <c r="J26" s="102">
        <v>158.485773877429</v>
      </c>
      <c r="K26" s="102">
        <v>131.610764639977</v>
      </c>
      <c r="L26" s="102">
        <v>171.73657796085</v>
      </c>
      <c r="M26" s="102">
        <v>158.339753831618</v>
      </c>
      <c r="N26" s="102">
        <v>124.911307115101</v>
      </c>
      <c r="O26" s="102">
        <v>129.272722864731</v>
      </c>
      <c r="P26" s="102">
        <v>180.853191009074</v>
      </c>
      <c r="Q26" s="102">
        <v>172.963627069489</v>
      </c>
      <c r="R26" s="102">
        <v>227.247382924715</v>
      </c>
      <c r="S26" s="102">
        <v>285.511904369333</v>
      </c>
      <c r="T26" s="102">
        <v>245.681149547611</v>
      </c>
      <c r="U26" s="102">
        <v>266.259472820135</v>
      </c>
      <c r="V26" s="102">
        <v>208.318003070296</v>
      </c>
      <c r="W26" s="102">
        <v>224.920082718764</v>
      </c>
      <c r="X26" s="102" t="s">
        <v>223</v>
      </c>
    </row>
    <row r="27" spans="3:24" ht="15">
      <c r="C27" s="24" t="s">
        <v>45</v>
      </c>
      <c r="D27" s="70" t="s">
        <v>52</v>
      </c>
      <c r="E27" s="102">
        <v>145.925871858888</v>
      </c>
      <c r="F27" s="102">
        <v>153.6757681834</v>
      </c>
      <c r="G27" s="102">
        <v>129.5516503624</v>
      </c>
      <c r="H27" s="102">
        <v>144.415148839</v>
      </c>
      <c r="I27" s="102">
        <v>144.73314058</v>
      </c>
      <c r="J27" s="102">
        <v>159.070210877429</v>
      </c>
      <c r="K27" s="102">
        <v>145.469797679977</v>
      </c>
      <c r="L27" s="102">
        <v>177.81020686525</v>
      </c>
      <c r="M27" s="102">
        <v>174.076507811618</v>
      </c>
      <c r="N27" s="102">
        <v>152.153166901737</v>
      </c>
      <c r="O27" s="102">
        <v>158.499340311124</v>
      </c>
      <c r="P27" s="102">
        <v>227.773020700293</v>
      </c>
      <c r="Q27" s="102">
        <v>240.425738626991</v>
      </c>
      <c r="R27" s="102">
        <v>321.463455738415</v>
      </c>
      <c r="S27" s="102">
        <v>367.795758506782</v>
      </c>
      <c r="T27" s="102">
        <v>333.700670577411</v>
      </c>
      <c r="U27" s="102">
        <v>370.935443390835</v>
      </c>
      <c r="V27" s="102">
        <v>297.516790707296</v>
      </c>
      <c r="W27" s="102">
        <v>247.775034782264</v>
      </c>
      <c r="X27" s="102" t="s">
        <v>223</v>
      </c>
    </row>
    <row r="28" spans="1:24" ht="15">
      <c r="A28" s="25" t="s">
        <v>2</v>
      </c>
      <c r="E28" s="102"/>
      <c r="F28" s="102"/>
      <c r="G28" s="102"/>
      <c r="H28" s="102"/>
      <c r="I28" s="102"/>
      <c r="J28" s="102"/>
      <c r="K28" s="102"/>
      <c r="L28" s="102"/>
      <c r="M28" s="102"/>
      <c r="N28" s="102"/>
      <c r="O28" s="102"/>
      <c r="P28" s="102"/>
      <c r="Q28" s="102"/>
      <c r="R28" s="102"/>
      <c r="S28" s="102"/>
      <c r="T28" s="102"/>
      <c r="U28" s="102"/>
      <c r="V28" s="102"/>
      <c r="W28" s="102"/>
      <c r="X28" s="102"/>
    </row>
    <row r="29" spans="2:24" ht="15">
      <c r="B29" s="22" t="s">
        <v>322</v>
      </c>
      <c r="E29" s="102"/>
      <c r="F29" s="102"/>
      <c r="G29" s="102"/>
      <c r="H29" s="102"/>
      <c r="I29" s="102"/>
      <c r="J29" s="102"/>
      <c r="K29" s="102"/>
      <c r="L29" s="102"/>
      <c r="M29" s="102"/>
      <c r="N29" s="102"/>
      <c r="O29" s="102"/>
      <c r="P29" s="102"/>
      <c r="Q29" s="102"/>
      <c r="R29" s="102"/>
      <c r="S29" s="102"/>
      <c r="T29" s="102"/>
      <c r="U29" s="102"/>
      <c r="V29" s="102"/>
      <c r="W29" s="102"/>
      <c r="X29" s="102"/>
    </row>
    <row r="30" spans="3:24" ht="15">
      <c r="C30" s="24" t="s">
        <v>92</v>
      </c>
      <c r="D30" s="70" t="s">
        <v>52</v>
      </c>
      <c r="E30" s="102">
        <v>39.6312665856905</v>
      </c>
      <c r="F30" s="102">
        <v>41.5198257752401</v>
      </c>
      <c r="G30" s="102">
        <v>39.5926114340138</v>
      </c>
      <c r="H30" s="102">
        <v>43.7762611765293</v>
      </c>
      <c r="I30" s="102">
        <v>46.4414376521842</v>
      </c>
      <c r="J30" s="102">
        <v>49.1196986852439</v>
      </c>
      <c r="K30" s="102">
        <v>47.7643923940039</v>
      </c>
      <c r="L30" s="102">
        <v>39.6973238607537</v>
      </c>
      <c r="M30" s="102">
        <v>39.6025082813484</v>
      </c>
      <c r="N30" s="102">
        <v>43.4708242427795</v>
      </c>
      <c r="O30" s="102">
        <v>37.08790046</v>
      </c>
      <c r="P30" s="102">
        <v>28.24639961</v>
      </c>
      <c r="Q30" s="102">
        <v>26.24805507</v>
      </c>
      <c r="R30" s="102">
        <v>28.15458738</v>
      </c>
      <c r="S30" s="102">
        <v>31.17168319</v>
      </c>
      <c r="T30" s="102">
        <v>26.8525362328541</v>
      </c>
      <c r="U30" s="102">
        <v>28.99293259</v>
      </c>
      <c r="V30" s="102">
        <v>36.685385305</v>
      </c>
      <c r="W30" s="102">
        <v>37.0932623499</v>
      </c>
      <c r="X30" s="102" t="s">
        <v>223</v>
      </c>
    </row>
    <row r="31" spans="3:24" ht="15">
      <c r="C31" s="24" t="s">
        <v>93</v>
      </c>
      <c r="D31" s="70" t="s">
        <v>52</v>
      </c>
      <c r="E31" s="102">
        <v>21.92983310166</v>
      </c>
      <c r="F31" s="102">
        <v>46.35150534</v>
      </c>
      <c r="G31" s="102">
        <v>91.1531618807986</v>
      </c>
      <c r="H31" s="102">
        <v>143.2634417</v>
      </c>
      <c r="I31" s="102">
        <v>178.740214971564</v>
      </c>
      <c r="J31" s="102">
        <v>183.07725716647</v>
      </c>
      <c r="K31" s="102">
        <v>214.797268404557</v>
      </c>
      <c r="L31" s="102">
        <v>218.851244290825</v>
      </c>
      <c r="M31" s="102">
        <v>254.597428802659</v>
      </c>
      <c r="N31" s="102">
        <v>187.924377663897</v>
      </c>
      <c r="O31" s="102">
        <v>182.63484211</v>
      </c>
      <c r="P31" s="102">
        <v>195.16856665</v>
      </c>
      <c r="Q31" s="102">
        <v>239.524114290138</v>
      </c>
      <c r="R31" s="102">
        <v>262.137914790037</v>
      </c>
      <c r="S31" s="102">
        <v>247.721764949109</v>
      </c>
      <c r="T31" s="102">
        <v>268.6058890478</v>
      </c>
      <c r="U31" s="102">
        <v>303.137323541044</v>
      </c>
      <c r="V31" s="102">
        <v>257.960620346225</v>
      </c>
      <c r="W31" s="102">
        <v>202.448018221</v>
      </c>
      <c r="X31" s="102" t="s">
        <v>223</v>
      </c>
    </row>
    <row r="32" spans="3:24" ht="15">
      <c r="C32" s="24" t="s">
        <v>44</v>
      </c>
      <c r="D32" s="70" t="s">
        <v>52</v>
      </c>
      <c r="E32" s="102">
        <v>49.0628709281</v>
      </c>
      <c r="F32" s="102">
        <v>51.936451084741</v>
      </c>
      <c r="G32" s="102">
        <v>48.75023455</v>
      </c>
      <c r="H32" s="102">
        <v>53.09444429707</v>
      </c>
      <c r="I32" s="102">
        <v>58.43848677492</v>
      </c>
      <c r="J32" s="102">
        <v>58.83737629</v>
      </c>
      <c r="K32" s="102">
        <v>51.17654999</v>
      </c>
      <c r="L32" s="102">
        <v>51.75601672</v>
      </c>
      <c r="M32" s="102">
        <v>54.18226414</v>
      </c>
      <c r="N32" s="102">
        <v>51.04717506</v>
      </c>
      <c r="O32" s="102">
        <v>49.87478593</v>
      </c>
      <c r="P32" s="102">
        <v>53.7645087</v>
      </c>
      <c r="Q32" s="102">
        <v>60.85107155</v>
      </c>
      <c r="R32" s="102">
        <v>59.29116166</v>
      </c>
      <c r="S32" s="102">
        <v>60.852538414957</v>
      </c>
      <c r="T32" s="102">
        <v>58.8039859286734</v>
      </c>
      <c r="U32" s="102">
        <v>76.7487306254591</v>
      </c>
      <c r="V32" s="102">
        <v>71.9995060129378</v>
      </c>
      <c r="W32" s="102">
        <v>74.64898235</v>
      </c>
      <c r="X32" s="102" t="s">
        <v>223</v>
      </c>
    </row>
    <row r="33" spans="3:24" ht="15">
      <c r="C33" s="24" t="s">
        <v>45</v>
      </c>
      <c r="D33" s="70" t="s">
        <v>52</v>
      </c>
      <c r="E33" s="102">
        <v>110.623970615451</v>
      </c>
      <c r="F33" s="102">
        <v>139.807782199981</v>
      </c>
      <c r="G33" s="102">
        <v>179.496007864812</v>
      </c>
      <c r="H33" s="102">
        <v>240.134147173599</v>
      </c>
      <c r="I33" s="102">
        <v>283.620139398668</v>
      </c>
      <c r="J33" s="102">
        <v>291.034332141714</v>
      </c>
      <c r="K33" s="102">
        <v>313.738210788561</v>
      </c>
      <c r="L33" s="102">
        <v>310.304584871579</v>
      </c>
      <c r="M33" s="102">
        <v>348.382201224008</v>
      </c>
      <c r="N33" s="102">
        <v>282.442376966677</v>
      </c>
      <c r="O33" s="102">
        <v>269.5975285</v>
      </c>
      <c r="P33" s="102">
        <v>277.17947496</v>
      </c>
      <c r="Q33" s="102">
        <v>326.623240910138</v>
      </c>
      <c r="R33" s="102">
        <v>349.583663830037</v>
      </c>
      <c r="S33" s="102">
        <v>339.745986554066</v>
      </c>
      <c r="T33" s="102">
        <v>354.262411209328</v>
      </c>
      <c r="U33" s="102">
        <v>408.878986756503</v>
      </c>
      <c r="V33" s="102">
        <v>366.645511664163</v>
      </c>
      <c r="W33" s="102">
        <v>314.1902629209</v>
      </c>
      <c r="X33" s="102" t="s">
        <v>223</v>
      </c>
    </row>
    <row r="34" spans="1:24" ht="15">
      <c r="A34" s="25" t="s">
        <v>2</v>
      </c>
      <c r="E34" s="102"/>
      <c r="F34" s="102"/>
      <c r="G34" s="102"/>
      <c r="H34" s="102"/>
      <c r="I34" s="102"/>
      <c r="J34" s="102"/>
      <c r="K34" s="102"/>
      <c r="L34" s="102"/>
      <c r="M34" s="102"/>
      <c r="N34" s="102"/>
      <c r="O34" s="102"/>
      <c r="P34" s="102"/>
      <c r="Q34" s="102"/>
      <c r="R34" s="102"/>
      <c r="S34" s="102"/>
      <c r="T34" s="102"/>
      <c r="U34" s="102"/>
      <c r="V34" s="102"/>
      <c r="W34" s="102"/>
      <c r="X34" s="102"/>
    </row>
    <row r="35" spans="2:24" ht="15">
      <c r="B35" s="23" t="s">
        <v>72</v>
      </c>
      <c r="E35" s="102"/>
      <c r="F35" s="102"/>
      <c r="G35" s="102"/>
      <c r="H35" s="102"/>
      <c r="I35" s="102"/>
      <c r="J35" s="102"/>
      <c r="K35" s="102"/>
      <c r="L35" s="102"/>
      <c r="M35" s="102"/>
      <c r="N35" s="102"/>
      <c r="O35" s="102"/>
      <c r="P35" s="102"/>
      <c r="Q35" s="102"/>
      <c r="R35" s="102"/>
      <c r="S35" s="102"/>
      <c r="T35" s="102"/>
      <c r="U35" s="102"/>
      <c r="V35" s="102"/>
      <c r="W35" s="102"/>
      <c r="X35" s="102"/>
    </row>
    <row r="36" spans="3:24" ht="15">
      <c r="C36" s="24" t="s">
        <v>92</v>
      </c>
      <c r="D36" s="70" t="s">
        <v>52</v>
      </c>
      <c r="E36" s="102">
        <v>279.206262</v>
      </c>
      <c r="F36" s="102">
        <v>275.916136628889</v>
      </c>
      <c r="G36" s="102">
        <v>277.14437425</v>
      </c>
      <c r="H36" s="102">
        <v>211.86726175</v>
      </c>
      <c r="I36" s="102">
        <v>223.11427037</v>
      </c>
      <c r="J36" s="102">
        <v>257.749594608824</v>
      </c>
      <c r="K36" s="102">
        <v>231.541355937736</v>
      </c>
      <c r="L36" s="102">
        <v>178.916003604038</v>
      </c>
      <c r="M36" s="102">
        <v>169.7630672</v>
      </c>
      <c r="N36" s="102">
        <v>81.09862505</v>
      </c>
      <c r="O36" s="102">
        <v>57.663482</v>
      </c>
      <c r="P36" s="102">
        <v>71.268208</v>
      </c>
      <c r="Q36" s="102">
        <v>66.973314</v>
      </c>
      <c r="R36" s="102">
        <v>77.62896585</v>
      </c>
      <c r="S36" s="102">
        <v>84.97274962</v>
      </c>
      <c r="T36" s="102">
        <v>87.9138369099216</v>
      </c>
      <c r="U36" s="102">
        <v>68.44360521</v>
      </c>
      <c r="V36" s="102">
        <v>93.8573609039229</v>
      </c>
      <c r="W36" s="102">
        <v>73.3596445185185</v>
      </c>
      <c r="X36" s="102" t="s">
        <v>223</v>
      </c>
    </row>
    <row r="37" spans="3:24" ht="15">
      <c r="C37" s="24" t="s">
        <v>93</v>
      </c>
      <c r="D37" s="70" t="s">
        <v>52</v>
      </c>
      <c r="E37" s="102">
        <v>35.501445</v>
      </c>
      <c r="F37" s="102">
        <v>33.7540759259259</v>
      </c>
      <c r="G37" s="102">
        <v>52.511256</v>
      </c>
      <c r="H37" s="102">
        <v>61.070975</v>
      </c>
      <c r="I37" s="102">
        <v>65.5958082</v>
      </c>
      <c r="J37" s="102">
        <v>85.935265</v>
      </c>
      <c r="K37" s="102">
        <v>70.748188</v>
      </c>
      <c r="L37" s="102">
        <v>60.92872</v>
      </c>
      <c r="M37" s="102">
        <v>65.2475269</v>
      </c>
      <c r="N37" s="102">
        <v>13.782889</v>
      </c>
      <c r="O37" s="102">
        <v>22.68684</v>
      </c>
      <c r="P37" s="102">
        <v>70.591566</v>
      </c>
      <c r="Q37" s="102">
        <v>95.3207479354839</v>
      </c>
      <c r="R37" s="102">
        <v>149.022363391936</v>
      </c>
      <c r="S37" s="102">
        <v>166.502179685952</v>
      </c>
      <c r="T37" s="102">
        <v>210.165576292899</v>
      </c>
      <c r="U37" s="102">
        <v>229.26018873</v>
      </c>
      <c r="V37" s="102">
        <v>209.884948605437</v>
      </c>
      <c r="W37" s="102">
        <v>226.221898323333</v>
      </c>
      <c r="X37" s="102" t="s">
        <v>223</v>
      </c>
    </row>
    <row r="38" spans="3:24" ht="15">
      <c r="C38" s="24" t="s">
        <v>44</v>
      </c>
      <c r="D38" s="70" t="s">
        <v>52</v>
      </c>
      <c r="E38" s="102">
        <v>66.07094683104</v>
      </c>
      <c r="F38" s="102">
        <v>66.9311011178211</v>
      </c>
      <c r="G38" s="102">
        <v>63.3659305</v>
      </c>
      <c r="H38" s="102">
        <v>64.75858517</v>
      </c>
      <c r="I38" s="102">
        <v>68.94353778</v>
      </c>
      <c r="J38" s="102">
        <v>79.627304373</v>
      </c>
      <c r="K38" s="102">
        <v>55.1498215865</v>
      </c>
      <c r="L38" s="102">
        <v>69.84626033</v>
      </c>
      <c r="M38" s="102">
        <v>87.8130028</v>
      </c>
      <c r="N38" s="102">
        <v>78.90292499</v>
      </c>
      <c r="O38" s="102">
        <v>76.573266</v>
      </c>
      <c r="P38" s="102">
        <v>72.2977788244514</v>
      </c>
      <c r="Q38" s="102">
        <v>63.1853367241379</v>
      </c>
      <c r="R38" s="102">
        <v>65.9934763344828</v>
      </c>
      <c r="S38" s="102">
        <v>105.692453260249</v>
      </c>
      <c r="T38" s="102">
        <v>128.571021948021</v>
      </c>
      <c r="U38" s="102">
        <v>126.748405894533</v>
      </c>
      <c r="V38" s="102">
        <v>145.040724907122</v>
      </c>
      <c r="W38" s="102">
        <v>95.8995517401586</v>
      </c>
      <c r="X38" s="102" t="s">
        <v>223</v>
      </c>
    </row>
    <row r="39" spans="3:24" ht="15">
      <c r="C39" s="24" t="s">
        <v>45</v>
      </c>
      <c r="D39" s="70" t="s">
        <v>52</v>
      </c>
      <c r="E39" s="102">
        <v>380.77865383104</v>
      </c>
      <c r="F39" s="102">
        <v>376.601313672636</v>
      </c>
      <c r="G39" s="102">
        <v>393.02156075</v>
      </c>
      <c r="H39" s="102">
        <v>337.69682192</v>
      </c>
      <c r="I39" s="102">
        <v>357.65361635</v>
      </c>
      <c r="J39" s="102">
        <v>423.312163981824</v>
      </c>
      <c r="K39" s="102">
        <v>357.439365524236</v>
      </c>
      <c r="L39" s="102">
        <v>309.690983934038</v>
      </c>
      <c r="M39" s="102">
        <v>322.8235969</v>
      </c>
      <c r="N39" s="102">
        <v>173.78443904</v>
      </c>
      <c r="O39" s="102">
        <v>156.923588</v>
      </c>
      <c r="P39" s="102">
        <v>214.157552824451</v>
      </c>
      <c r="Q39" s="102">
        <v>225.479398659622</v>
      </c>
      <c r="R39" s="102">
        <v>292.644805576418</v>
      </c>
      <c r="S39" s="102">
        <v>357.167382566201</v>
      </c>
      <c r="T39" s="102">
        <v>426.650435150843</v>
      </c>
      <c r="U39" s="102">
        <v>424.452199834533</v>
      </c>
      <c r="V39" s="102">
        <v>448.783034416482</v>
      </c>
      <c r="W39" s="102">
        <v>395.48109458201</v>
      </c>
      <c r="X39" s="102" t="s">
        <v>223</v>
      </c>
    </row>
    <row r="40" spans="1:24" ht="15">
      <c r="A40" s="25" t="s">
        <v>2</v>
      </c>
      <c r="E40" s="102"/>
      <c r="F40" s="102"/>
      <c r="G40" s="102"/>
      <c r="H40" s="102"/>
      <c r="I40" s="102"/>
      <c r="J40" s="102"/>
      <c r="K40" s="102"/>
      <c r="L40" s="102"/>
      <c r="M40" s="102"/>
      <c r="N40" s="102"/>
      <c r="O40" s="102"/>
      <c r="P40" s="102"/>
      <c r="Q40" s="102"/>
      <c r="R40" s="102"/>
      <c r="S40" s="102"/>
      <c r="T40" s="102"/>
      <c r="U40" s="102"/>
      <c r="V40" s="102"/>
      <c r="W40" s="102"/>
      <c r="X40" s="102"/>
    </row>
    <row r="41" spans="2:24" ht="15">
      <c r="B41" s="23" t="s">
        <v>73</v>
      </c>
      <c r="E41" s="102"/>
      <c r="F41" s="102"/>
      <c r="G41" s="102"/>
      <c r="H41" s="102"/>
      <c r="I41" s="102"/>
      <c r="J41" s="102"/>
      <c r="K41" s="102"/>
      <c r="L41" s="102"/>
      <c r="M41" s="102"/>
      <c r="N41" s="102"/>
      <c r="O41" s="102"/>
      <c r="P41" s="102"/>
      <c r="Q41" s="102"/>
      <c r="R41" s="102"/>
      <c r="S41" s="102"/>
      <c r="T41" s="102"/>
      <c r="U41" s="102"/>
      <c r="V41" s="102"/>
      <c r="W41" s="102"/>
      <c r="X41" s="102"/>
    </row>
    <row r="42" spans="3:24" ht="15">
      <c r="C42" s="24" t="s">
        <v>92</v>
      </c>
      <c r="D42" s="70" t="s">
        <v>52</v>
      </c>
      <c r="E42" s="102">
        <v>0</v>
      </c>
      <c r="F42" s="102">
        <v>0.49</v>
      </c>
      <c r="G42" s="102">
        <v>1.47</v>
      </c>
      <c r="H42" s="102">
        <v>1.9305</v>
      </c>
      <c r="I42" s="102">
        <v>0</v>
      </c>
      <c r="J42" s="102">
        <v>0</v>
      </c>
      <c r="K42" s="102">
        <v>0</v>
      </c>
      <c r="L42" s="102">
        <v>0</v>
      </c>
      <c r="M42" s="102">
        <v>0</v>
      </c>
      <c r="N42" s="102">
        <v>0</v>
      </c>
      <c r="O42" s="102">
        <v>0</v>
      </c>
      <c r="P42" s="102">
        <v>0</v>
      </c>
      <c r="Q42" s="102">
        <v>0</v>
      </c>
      <c r="R42" s="102" t="s">
        <v>223</v>
      </c>
      <c r="S42" s="102" t="s">
        <v>223</v>
      </c>
      <c r="T42" s="102" t="s">
        <v>223</v>
      </c>
      <c r="U42" s="102" t="s">
        <v>223</v>
      </c>
      <c r="V42" s="102" t="s">
        <v>223</v>
      </c>
      <c r="W42" s="102" t="s">
        <v>223</v>
      </c>
      <c r="X42" s="102" t="s">
        <v>223</v>
      </c>
    </row>
    <row r="43" spans="3:24" ht="15">
      <c r="C43" s="24" t="s">
        <v>93</v>
      </c>
      <c r="D43" s="70" t="s">
        <v>52</v>
      </c>
      <c r="E43" s="102">
        <v>0</v>
      </c>
      <c r="F43" s="102">
        <v>0</v>
      </c>
      <c r="G43" s="102">
        <v>0</v>
      </c>
      <c r="H43" s="102">
        <v>0</v>
      </c>
      <c r="I43" s="102">
        <v>0</v>
      </c>
      <c r="J43" s="102">
        <v>0</v>
      </c>
      <c r="K43" s="102">
        <v>0</v>
      </c>
      <c r="L43" s="102">
        <v>0</v>
      </c>
      <c r="M43" s="102">
        <v>0</v>
      </c>
      <c r="N43" s="102">
        <v>0</v>
      </c>
      <c r="O43" s="102">
        <v>0</v>
      </c>
      <c r="P43" s="102">
        <v>0</v>
      </c>
      <c r="Q43" s="102">
        <v>0</v>
      </c>
      <c r="R43" s="102" t="s">
        <v>223</v>
      </c>
      <c r="S43" s="102" t="s">
        <v>223</v>
      </c>
      <c r="T43" s="102" t="s">
        <v>223</v>
      </c>
      <c r="U43" s="102" t="s">
        <v>223</v>
      </c>
      <c r="V43" s="102" t="s">
        <v>223</v>
      </c>
      <c r="W43" s="102" t="s">
        <v>223</v>
      </c>
      <c r="X43" s="102" t="s">
        <v>223</v>
      </c>
    </row>
    <row r="44" spans="3:24" ht="15">
      <c r="C44" s="24" t="s">
        <v>44</v>
      </c>
      <c r="D44" s="70" t="s">
        <v>52</v>
      </c>
      <c r="E44" s="102">
        <v>0</v>
      </c>
      <c r="F44" s="102">
        <v>0</v>
      </c>
      <c r="G44" s="102">
        <v>0</v>
      </c>
      <c r="H44" s="102">
        <v>0.61952</v>
      </c>
      <c r="I44" s="102">
        <v>2.077362</v>
      </c>
      <c r="J44" s="102">
        <v>0</v>
      </c>
      <c r="K44" s="102">
        <v>0</v>
      </c>
      <c r="L44" s="102">
        <v>0</v>
      </c>
      <c r="M44" s="102">
        <v>0</v>
      </c>
      <c r="N44" s="102">
        <v>0</v>
      </c>
      <c r="O44" s="102">
        <v>0</v>
      </c>
      <c r="P44" s="102">
        <v>0</v>
      </c>
      <c r="Q44" s="102">
        <v>0</v>
      </c>
      <c r="R44" s="102" t="s">
        <v>223</v>
      </c>
      <c r="S44" s="102" t="s">
        <v>223</v>
      </c>
      <c r="T44" s="102" t="s">
        <v>223</v>
      </c>
      <c r="U44" s="102" t="s">
        <v>223</v>
      </c>
      <c r="V44" s="102" t="s">
        <v>223</v>
      </c>
      <c r="W44" s="102" t="s">
        <v>223</v>
      </c>
      <c r="X44" s="102" t="s">
        <v>223</v>
      </c>
    </row>
    <row r="45" spans="3:24" ht="15">
      <c r="C45" s="24" t="s">
        <v>45</v>
      </c>
      <c r="D45" s="70" t="s">
        <v>52</v>
      </c>
      <c r="E45" s="102">
        <v>0</v>
      </c>
      <c r="F45" s="102">
        <v>0.49</v>
      </c>
      <c r="G45" s="102">
        <v>1.47</v>
      </c>
      <c r="H45" s="102">
        <v>2.55002</v>
      </c>
      <c r="I45" s="102">
        <v>2.077362</v>
      </c>
      <c r="J45" s="102">
        <v>0</v>
      </c>
      <c r="K45" s="102">
        <v>0</v>
      </c>
      <c r="L45" s="102">
        <v>0</v>
      </c>
      <c r="M45" s="102">
        <v>0</v>
      </c>
      <c r="N45" s="102">
        <v>0</v>
      </c>
      <c r="O45" s="102">
        <v>0</v>
      </c>
      <c r="P45" s="102">
        <v>0</v>
      </c>
      <c r="Q45" s="102">
        <v>0</v>
      </c>
      <c r="R45" s="102" t="s">
        <v>223</v>
      </c>
      <c r="S45" s="102" t="s">
        <v>223</v>
      </c>
      <c r="T45" s="102" t="s">
        <v>223</v>
      </c>
      <c r="U45" s="102" t="s">
        <v>223</v>
      </c>
      <c r="V45" s="102" t="s">
        <v>223</v>
      </c>
      <c r="W45" s="102" t="s">
        <v>223</v>
      </c>
      <c r="X45" s="102" t="s">
        <v>223</v>
      </c>
    </row>
    <row r="46" spans="1:24" ht="15">
      <c r="A46" s="25" t="s">
        <v>2</v>
      </c>
      <c r="E46" s="102"/>
      <c r="F46" s="102"/>
      <c r="G46" s="102"/>
      <c r="H46" s="102"/>
      <c r="I46" s="102"/>
      <c r="J46" s="102"/>
      <c r="K46" s="102"/>
      <c r="L46" s="102"/>
      <c r="M46" s="102"/>
      <c r="N46" s="102"/>
      <c r="O46" s="102"/>
      <c r="P46" s="102"/>
      <c r="Q46" s="102"/>
      <c r="R46" s="102"/>
      <c r="S46" s="102"/>
      <c r="T46" s="102"/>
      <c r="U46" s="102"/>
      <c r="V46" s="102"/>
      <c r="W46" s="102"/>
      <c r="X46" s="102"/>
    </row>
    <row r="47" spans="2:24" ht="15">
      <c r="B47" s="23" t="s">
        <v>74</v>
      </c>
      <c r="E47" s="102"/>
      <c r="F47" s="102"/>
      <c r="G47" s="102"/>
      <c r="H47" s="102"/>
      <c r="I47" s="102"/>
      <c r="J47" s="102"/>
      <c r="K47" s="102"/>
      <c r="L47" s="102"/>
      <c r="M47" s="102"/>
      <c r="N47" s="102"/>
      <c r="O47" s="102"/>
      <c r="P47" s="102"/>
      <c r="Q47" s="102"/>
      <c r="R47" s="102"/>
      <c r="S47" s="102"/>
      <c r="T47" s="102"/>
      <c r="U47" s="102"/>
      <c r="V47" s="102"/>
      <c r="W47" s="102"/>
      <c r="X47" s="102"/>
    </row>
    <row r="48" spans="3:24" ht="15">
      <c r="C48" s="24" t="s">
        <v>92</v>
      </c>
      <c r="D48" s="70" t="s">
        <v>52</v>
      </c>
      <c r="E48" s="102">
        <v>0</v>
      </c>
      <c r="F48" s="102">
        <v>0</v>
      </c>
      <c r="G48" s="102">
        <v>0</v>
      </c>
      <c r="H48" s="102">
        <v>0</v>
      </c>
      <c r="I48" s="102">
        <v>0</v>
      </c>
      <c r="J48" s="102">
        <v>0</v>
      </c>
      <c r="K48" s="102">
        <v>0</v>
      </c>
      <c r="L48" s="102">
        <v>0</v>
      </c>
      <c r="M48" s="102" t="s">
        <v>223</v>
      </c>
      <c r="N48" s="102" t="s">
        <v>223</v>
      </c>
      <c r="O48" s="102" t="s">
        <v>223</v>
      </c>
      <c r="P48" s="102" t="s">
        <v>223</v>
      </c>
      <c r="Q48" s="102" t="s">
        <v>223</v>
      </c>
      <c r="R48" s="102" t="s">
        <v>223</v>
      </c>
      <c r="S48" s="102" t="s">
        <v>223</v>
      </c>
      <c r="T48" s="102" t="s">
        <v>223</v>
      </c>
      <c r="U48" s="102" t="s">
        <v>223</v>
      </c>
      <c r="V48" s="102" t="s">
        <v>223</v>
      </c>
      <c r="W48" s="102" t="s">
        <v>223</v>
      </c>
      <c r="X48" s="102" t="s">
        <v>223</v>
      </c>
    </row>
    <row r="49" spans="3:24" ht="15">
      <c r="C49" s="24" t="s">
        <v>93</v>
      </c>
      <c r="D49" s="70" t="s">
        <v>52</v>
      </c>
      <c r="E49" s="102">
        <v>0</v>
      </c>
      <c r="F49" s="102">
        <v>0</v>
      </c>
      <c r="G49" s="102">
        <v>0</v>
      </c>
      <c r="H49" s="102">
        <v>0</v>
      </c>
      <c r="I49" s="102">
        <v>0</v>
      </c>
      <c r="J49" s="102">
        <v>0</v>
      </c>
      <c r="K49" s="102">
        <v>0</v>
      </c>
      <c r="L49" s="102">
        <v>0</v>
      </c>
      <c r="M49" s="102" t="s">
        <v>223</v>
      </c>
      <c r="N49" s="102" t="s">
        <v>223</v>
      </c>
      <c r="O49" s="102" t="s">
        <v>223</v>
      </c>
      <c r="P49" s="102" t="s">
        <v>223</v>
      </c>
      <c r="Q49" s="102" t="s">
        <v>223</v>
      </c>
      <c r="R49" s="102" t="s">
        <v>223</v>
      </c>
      <c r="S49" s="102" t="s">
        <v>223</v>
      </c>
      <c r="T49" s="102" t="s">
        <v>223</v>
      </c>
      <c r="U49" s="102" t="s">
        <v>223</v>
      </c>
      <c r="V49" s="102" t="s">
        <v>223</v>
      </c>
      <c r="W49" s="102" t="s">
        <v>223</v>
      </c>
      <c r="X49" s="102" t="s">
        <v>223</v>
      </c>
    </row>
    <row r="50" spans="3:24" ht="15">
      <c r="C50" s="24" t="s">
        <v>44</v>
      </c>
      <c r="D50" s="70" t="s">
        <v>52</v>
      </c>
      <c r="E50" s="102">
        <v>9.48466819</v>
      </c>
      <c r="F50" s="102">
        <v>2.29064514</v>
      </c>
      <c r="G50" s="102">
        <v>1.49770767648112</v>
      </c>
      <c r="H50" s="102">
        <v>0</v>
      </c>
      <c r="I50" s="102">
        <v>0</v>
      </c>
      <c r="J50" s="102">
        <v>0</v>
      </c>
      <c r="K50" s="102">
        <v>0</v>
      </c>
      <c r="L50" s="102">
        <v>0</v>
      </c>
      <c r="M50" s="102" t="s">
        <v>223</v>
      </c>
      <c r="N50" s="102" t="s">
        <v>223</v>
      </c>
      <c r="O50" s="102" t="s">
        <v>223</v>
      </c>
      <c r="P50" s="102" t="s">
        <v>223</v>
      </c>
      <c r="Q50" s="102" t="s">
        <v>223</v>
      </c>
      <c r="R50" s="102" t="s">
        <v>223</v>
      </c>
      <c r="S50" s="102" t="s">
        <v>223</v>
      </c>
      <c r="T50" s="102" t="s">
        <v>223</v>
      </c>
      <c r="U50" s="102" t="s">
        <v>223</v>
      </c>
      <c r="V50" s="102" t="s">
        <v>223</v>
      </c>
      <c r="W50" s="102" t="s">
        <v>223</v>
      </c>
      <c r="X50" s="102" t="s">
        <v>223</v>
      </c>
    </row>
    <row r="51" spans="3:24" ht="15">
      <c r="C51" s="24" t="s">
        <v>45</v>
      </c>
      <c r="D51" s="70" t="s">
        <v>52</v>
      </c>
      <c r="E51" s="102">
        <v>9.48466819</v>
      </c>
      <c r="F51" s="102">
        <v>2.29064514</v>
      </c>
      <c r="G51" s="102">
        <v>1.49770767648112</v>
      </c>
      <c r="H51" s="102">
        <v>0</v>
      </c>
      <c r="I51" s="102">
        <v>0</v>
      </c>
      <c r="J51" s="102">
        <v>0</v>
      </c>
      <c r="K51" s="102">
        <v>0</v>
      </c>
      <c r="L51" s="102">
        <v>0</v>
      </c>
      <c r="M51" s="102" t="s">
        <v>223</v>
      </c>
      <c r="N51" s="102" t="s">
        <v>223</v>
      </c>
      <c r="O51" s="102" t="s">
        <v>223</v>
      </c>
      <c r="P51" s="102" t="s">
        <v>223</v>
      </c>
      <c r="Q51" s="102" t="s">
        <v>223</v>
      </c>
      <c r="R51" s="102" t="s">
        <v>223</v>
      </c>
      <c r="S51" s="102" t="s">
        <v>223</v>
      </c>
      <c r="T51" s="102" t="s">
        <v>223</v>
      </c>
      <c r="U51" s="102" t="s">
        <v>223</v>
      </c>
      <c r="V51" s="102" t="s">
        <v>223</v>
      </c>
      <c r="W51" s="102" t="s">
        <v>223</v>
      </c>
      <c r="X51" s="102" t="s">
        <v>223</v>
      </c>
    </row>
    <row r="52" spans="1:24" ht="15">
      <c r="A52" s="25" t="s">
        <v>2</v>
      </c>
      <c r="E52" s="102"/>
      <c r="F52" s="102"/>
      <c r="G52" s="102"/>
      <c r="H52" s="102"/>
      <c r="I52" s="102"/>
      <c r="J52" s="102"/>
      <c r="K52" s="102"/>
      <c r="L52" s="102"/>
      <c r="M52" s="102"/>
      <c r="N52" s="102"/>
      <c r="O52" s="102"/>
      <c r="P52" s="102"/>
      <c r="Q52" s="102"/>
      <c r="R52" s="102"/>
      <c r="S52" s="102"/>
      <c r="T52" s="102"/>
      <c r="U52" s="102"/>
      <c r="V52" s="102"/>
      <c r="W52" s="102"/>
      <c r="X52" s="102"/>
    </row>
    <row r="53" spans="2:24" ht="15">
      <c r="B53" s="23" t="s">
        <v>75</v>
      </c>
      <c r="E53" s="102"/>
      <c r="F53" s="102"/>
      <c r="G53" s="102"/>
      <c r="H53" s="102"/>
      <c r="I53" s="102"/>
      <c r="J53" s="102"/>
      <c r="K53" s="102"/>
      <c r="L53" s="102"/>
      <c r="M53" s="102"/>
      <c r="N53" s="102"/>
      <c r="O53" s="102"/>
      <c r="P53" s="102"/>
      <c r="Q53" s="102"/>
      <c r="R53" s="102"/>
      <c r="S53" s="102"/>
      <c r="T53" s="102"/>
      <c r="U53" s="102"/>
      <c r="V53" s="102"/>
      <c r="W53" s="102"/>
      <c r="X53" s="102"/>
    </row>
    <row r="54" spans="3:24" ht="15">
      <c r="C54" s="24" t="s">
        <v>92</v>
      </c>
      <c r="D54" s="70" t="s">
        <v>52</v>
      </c>
      <c r="E54" s="102">
        <v>617.425748864499</v>
      </c>
      <c r="F54" s="102">
        <v>630.52298990194</v>
      </c>
      <c r="G54" s="102">
        <v>639.656752813582</v>
      </c>
      <c r="H54" s="102">
        <v>588.372340027833</v>
      </c>
      <c r="I54" s="102">
        <v>570.356161790384</v>
      </c>
      <c r="J54" s="102">
        <v>635.468054775491</v>
      </c>
      <c r="K54" s="102">
        <v>581.486790748166</v>
      </c>
      <c r="L54" s="102">
        <v>510.370715573644</v>
      </c>
      <c r="M54" s="102">
        <v>483.685165813452</v>
      </c>
      <c r="N54" s="102">
        <v>394.498882533831</v>
      </c>
      <c r="O54" s="102">
        <v>338.296104820009</v>
      </c>
      <c r="P54" s="102">
        <v>350.841970069413</v>
      </c>
      <c r="Q54" s="102">
        <v>355.842582435763</v>
      </c>
      <c r="R54" s="102">
        <v>370.590094277478</v>
      </c>
      <c r="S54" s="102">
        <v>396.139200561322</v>
      </c>
      <c r="T54" s="102">
        <v>386.40642619219</v>
      </c>
      <c r="U54" s="102">
        <v>382.508299259612</v>
      </c>
      <c r="V54" s="102">
        <v>356.459954881604</v>
      </c>
      <c r="W54" s="102">
        <v>311.220731400751</v>
      </c>
      <c r="X54" s="102" t="s">
        <v>223</v>
      </c>
    </row>
    <row r="55" spans="3:24" ht="15">
      <c r="C55" s="24" t="s">
        <v>93</v>
      </c>
      <c r="D55" s="70" t="s">
        <v>52</v>
      </c>
      <c r="E55" s="102">
        <v>80.98047888866</v>
      </c>
      <c r="F55" s="102">
        <v>101.504082057926</v>
      </c>
      <c r="G55" s="102">
        <v>171.693951821799</v>
      </c>
      <c r="H55" s="102">
        <v>237.1522532</v>
      </c>
      <c r="I55" s="102">
        <v>272.874207722449</v>
      </c>
      <c r="J55" s="102">
        <v>311.25053414647</v>
      </c>
      <c r="K55" s="102">
        <v>354.816850924556</v>
      </c>
      <c r="L55" s="102">
        <v>345.409919207653</v>
      </c>
      <c r="M55" s="102">
        <v>412.667181442542</v>
      </c>
      <c r="N55" s="102">
        <v>350.445732363237</v>
      </c>
      <c r="O55" s="102">
        <v>356.854930318567</v>
      </c>
      <c r="P55" s="102">
        <v>471.187354873307</v>
      </c>
      <c r="Q55" s="102">
        <v>605.540200048261</v>
      </c>
      <c r="R55" s="102">
        <v>705.734577265985</v>
      </c>
      <c r="S55" s="102">
        <v>802.198242656578</v>
      </c>
      <c r="T55" s="102">
        <v>850.984105544275</v>
      </c>
      <c r="U55" s="102">
        <v>969.398226044595</v>
      </c>
      <c r="V55" s="102">
        <v>791.207050552827</v>
      </c>
      <c r="W55" s="102">
        <v>646.775005505878</v>
      </c>
      <c r="X55" s="102" t="s">
        <v>223</v>
      </c>
    </row>
    <row r="56" spans="3:24" ht="15">
      <c r="C56" s="11" t="s">
        <v>300</v>
      </c>
      <c r="D56" s="70" t="s">
        <v>52</v>
      </c>
      <c r="E56" s="102">
        <v>777.438410046196</v>
      </c>
      <c r="F56" s="102">
        <v>839.319663299225</v>
      </c>
      <c r="G56" s="102">
        <v>842.916060516823</v>
      </c>
      <c r="H56" s="102">
        <v>847.598240087875</v>
      </c>
      <c r="I56" s="102">
        <v>869.954562861465</v>
      </c>
      <c r="J56" s="102">
        <v>893.58785104293</v>
      </c>
      <c r="K56" s="102">
        <v>826.949487284904</v>
      </c>
      <c r="L56" s="102">
        <v>922.856003788048</v>
      </c>
      <c r="M56" s="102">
        <v>959.345618933358</v>
      </c>
      <c r="N56" s="102">
        <v>878.632690381334</v>
      </c>
      <c r="O56" s="102">
        <v>838.873168712452</v>
      </c>
      <c r="P56" s="102">
        <v>1018.40624558089</v>
      </c>
      <c r="Q56" s="102">
        <v>1063.87883869232</v>
      </c>
      <c r="R56" s="102">
        <v>1193.72007252056</v>
      </c>
      <c r="S56" s="102">
        <v>1372.57966439796</v>
      </c>
      <c r="T56" s="102">
        <v>1430.42370699258</v>
      </c>
      <c r="U56" s="102">
        <v>1405.43802556269</v>
      </c>
      <c r="V56" s="102">
        <v>1411.57368704546</v>
      </c>
      <c r="W56" s="102">
        <v>1257.54339758627</v>
      </c>
      <c r="X56" s="102">
        <v>1175.02377026029</v>
      </c>
    </row>
    <row r="57" spans="1:24" ht="15">
      <c r="A57" s="28"/>
      <c r="B57" s="28"/>
      <c r="C57" s="30" t="s">
        <v>325</v>
      </c>
      <c r="D57" s="72" t="s">
        <v>52</v>
      </c>
      <c r="E57" s="113">
        <v>1475.84463779935</v>
      </c>
      <c r="F57" s="113">
        <v>1571.34673525909</v>
      </c>
      <c r="G57" s="113">
        <v>1654.2667651522</v>
      </c>
      <c r="H57" s="113">
        <v>1673.12283331571</v>
      </c>
      <c r="I57" s="113">
        <v>1713.1849323743</v>
      </c>
      <c r="J57" s="113">
        <v>1840.30643996489</v>
      </c>
      <c r="K57" s="113">
        <v>1763.25312895763</v>
      </c>
      <c r="L57" s="113">
        <v>1778.63663856934</v>
      </c>
      <c r="M57" s="113">
        <v>1855.69796618935</v>
      </c>
      <c r="N57" s="113">
        <v>1623.5773052784</v>
      </c>
      <c r="O57" s="113">
        <v>1534.02420385103</v>
      </c>
      <c r="P57" s="113">
        <v>1840.43557052361</v>
      </c>
      <c r="Q57" s="113">
        <v>2025.26162117634</v>
      </c>
      <c r="R57" s="113">
        <v>2270.04474406402</v>
      </c>
      <c r="S57" s="113">
        <v>2570.91710761586</v>
      </c>
      <c r="T57" s="113">
        <v>2667.81423872905</v>
      </c>
      <c r="U57" s="113">
        <v>2757.3445508669</v>
      </c>
      <c r="V57" s="113">
        <v>2559.24069247989</v>
      </c>
      <c r="W57" s="113">
        <v>2215.5391344929</v>
      </c>
      <c r="X57" s="113">
        <v>2218.45180031779</v>
      </c>
    </row>
    <row r="58" spans="5:24" ht="26.25" customHeight="1">
      <c r="E58" s="136" t="s">
        <v>324</v>
      </c>
      <c r="F58" s="136"/>
      <c r="G58" s="136"/>
      <c r="H58" s="136"/>
      <c r="I58" s="136"/>
      <c r="J58" s="136"/>
      <c r="K58" s="136"/>
      <c r="L58" s="136"/>
      <c r="M58" s="136"/>
      <c r="N58" s="136"/>
      <c r="O58" s="136"/>
      <c r="P58" s="136"/>
      <c r="Q58" s="136"/>
      <c r="R58" s="136"/>
      <c r="S58" s="136"/>
      <c r="T58" s="136"/>
      <c r="U58" s="136"/>
      <c r="V58" s="136"/>
      <c r="W58" s="136"/>
      <c r="X58" s="136"/>
    </row>
    <row r="59" spans="1:22" ht="15">
      <c r="A59" s="25" t="s">
        <v>2</v>
      </c>
      <c r="G59" s="74"/>
      <c r="H59" s="74"/>
      <c r="I59" s="74"/>
      <c r="J59" s="74"/>
      <c r="K59" s="74"/>
      <c r="L59" s="74"/>
      <c r="M59" s="74"/>
      <c r="N59" s="74"/>
      <c r="O59" s="74"/>
      <c r="P59" s="74"/>
      <c r="Q59" s="74"/>
      <c r="R59" s="74"/>
      <c r="S59" s="74"/>
      <c r="T59" s="74"/>
      <c r="U59" s="74"/>
      <c r="V59" s="74"/>
    </row>
    <row r="60" spans="1:22" ht="15">
      <c r="A60" s="25" t="s">
        <v>2</v>
      </c>
      <c r="G60" s="74"/>
      <c r="H60" s="74"/>
      <c r="I60" s="74"/>
      <c r="J60" s="74"/>
      <c r="K60" s="74"/>
      <c r="L60" s="74"/>
      <c r="M60" s="74"/>
      <c r="N60" s="74"/>
      <c r="O60" s="74"/>
      <c r="P60" s="74"/>
      <c r="Q60" s="74"/>
      <c r="R60" s="74"/>
      <c r="S60" s="74"/>
      <c r="T60" s="74"/>
      <c r="U60" s="74"/>
      <c r="V60" s="74"/>
    </row>
    <row r="61" spans="1:22" ht="15">
      <c r="A61" s="25" t="s">
        <v>2</v>
      </c>
      <c r="G61" s="74"/>
      <c r="H61" s="74"/>
      <c r="I61" s="74"/>
      <c r="J61" s="74"/>
      <c r="K61" s="74"/>
      <c r="L61" s="74"/>
      <c r="M61" s="74"/>
      <c r="N61" s="74"/>
      <c r="O61" s="74"/>
      <c r="P61" s="74"/>
      <c r="Q61" s="74"/>
      <c r="R61" s="74"/>
      <c r="S61" s="74"/>
      <c r="T61" s="74"/>
      <c r="U61" s="74"/>
      <c r="V61" s="74"/>
    </row>
    <row r="62" spans="1:22" ht="15">
      <c r="A62" s="25" t="s">
        <v>2</v>
      </c>
      <c r="G62" s="74"/>
      <c r="H62" s="74"/>
      <c r="I62" s="74"/>
      <c r="J62" s="74"/>
      <c r="K62" s="74"/>
      <c r="L62" s="74"/>
      <c r="M62" s="74"/>
      <c r="N62" s="74"/>
      <c r="O62" s="74"/>
      <c r="P62" s="74"/>
      <c r="Q62" s="74"/>
      <c r="R62" s="74"/>
      <c r="S62" s="74"/>
      <c r="T62" s="74"/>
      <c r="U62" s="74"/>
      <c r="V62" s="74"/>
    </row>
    <row r="63" spans="1:22" ht="15">
      <c r="A63" s="25" t="s">
        <v>2</v>
      </c>
      <c r="G63" s="74"/>
      <c r="H63" s="74"/>
      <c r="I63" s="74"/>
      <c r="J63" s="74"/>
      <c r="K63" s="74"/>
      <c r="L63" s="74"/>
      <c r="M63" s="74"/>
      <c r="N63" s="74"/>
      <c r="O63" s="74"/>
      <c r="P63" s="74"/>
      <c r="Q63" s="74"/>
      <c r="R63" s="74"/>
      <c r="S63" s="74"/>
      <c r="T63" s="74"/>
      <c r="U63" s="74"/>
      <c r="V63" s="74"/>
    </row>
    <row r="64" spans="1:22" ht="15">
      <c r="A64" s="25" t="s">
        <v>2</v>
      </c>
      <c r="G64" s="74"/>
      <c r="H64" s="74"/>
      <c r="I64" s="74"/>
      <c r="J64" s="74"/>
      <c r="K64" s="74"/>
      <c r="L64" s="74"/>
      <c r="M64" s="74"/>
      <c r="N64" s="74"/>
      <c r="O64" s="74"/>
      <c r="P64" s="74"/>
      <c r="Q64" s="74"/>
      <c r="R64" s="74"/>
      <c r="S64" s="74"/>
      <c r="T64" s="74"/>
      <c r="U64" s="74"/>
      <c r="V64" s="74"/>
    </row>
    <row r="65" ht="15">
      <c r="A65" s="25" t="s">
        <v>2</v>
      </c>
    </row>
    <row r="66" ht="15">
      <c r="A66" s="25" t="s">
        <v>2</v>
      </c>
    </row>
    <row r="67" ht="15">
      <c r="A67" s="25" t="s">
        <v>2</v>
      </c>
    </row>
  </sheetData>
  <mergeCells count="2">
    <mergeCell ref="E58:X58"/>
    <mergeCell ref="A2:X2"/>
  </mergeCells>
  <conditionalFormatting sqref="E6:X57">
    <cfRule type="cellIs" priority="1" dxfId="0" operator="lessThan">
      <formula>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Westwood, Tim</dc:creator>
  <cp:keywords/>
  <dc:description/>
  <cp:lastModifiedBy>Lock, Peter</cp:lastModifiedBy>
  <dcterms:created xsi:type="dcterms:W3CDTF">2021-05-06T23:24:44Z</dcterms:created>
  <dcterms:modified xsi:type="dcterms:W3CDTF">2022-11-21T23:42:18Z</dcterms:modified>
  <cp:category/>
  <cp:version/>
  <cp:contentType/>
  <cp:contentStatus/>
</cp:coreProperties>
</file>